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20" windowWidth="11280" windowHeight="801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29" r:id="rId6"/>
    <sheet name="Phòng 302-1" sheetId="14" r:id="rId7"/>
    <sheet name="Phòng 302-2" sheetId="15" r:id="rId8"/>
    <sheet name="Phòng 304-1" sheetId="16" r:id="rId9"/>
    <sheet name="Phòng 304-2" sheetId="17" r:id="rId10"/>
    <sheet name="Phòng 307-1" sheetId="18" r:id="rId11"/>
    <sheet name="Phòng 307-2" sheetId="19" r:id="rId12"/>
    <sheet name="Phòng 310-1" sheetId="20" r:id="rId13"/>
    <sheet name="Phòng 310-2" sheetId="21" r:id="rId14"/>
    <sheet name="Phòng 510-1" sheetId="22" r:id="rId15"/>
    <sheet name="Phòng 510-2" sheetId="23" r:id="rId16"/>
    <sheet name="Phòng 510-3" sheetId="24" r:id="rId17"/>
    <sheet name="Phòng 301" sheetId="25" r:id="rId18"/>
    <sheet name="Phòng 303" sheetId="26" r:id="rId19"/>
    <sheet name="Phòng 305" sheetId="27" r:id="rId20"/>
    <sheet name="Phòng 308" sheetId="28" r:id="rId21"/>
  </sheets>
  <externalReferences>
    <externalReference r:id="rId22"/>
  </externalReferences>
  <definedNames>
    <definedName name="_xlnm.Print_Titles" localSheetId="17">'Phòng 301'!$1:$7</definedName>
    <definedName name="_xlnm.Print_Titles" localSheetId="6">'Phòng 302-1'!$1:$7</definedName>
    <definedName name="_xlnm.Print_Titles" localSheetId="7">'Phòng 302-2'!$1:$7</definedName>
    <definedName name="_xlnm.Print_Titles" localSheetId="18">'Phòng 303'!$1:$7</definedName>
    <definedName name="_xlnm.Print_Titles" localSheetId="8">'Phòng 304-1'!$1:$7</definedName>
    <definedName name="_xlnm.Print_Titles" localSheetId="9">'Phòng 304-2'!$1:$7</definedName>
    <definedName name="_xlnm.Print_Titles" localSheetId="19">'Phòng 305'!$1:$7</definedName>
    <definedName name="_xlnm.Print_Titles" localSheetId="10">'Phòng 307-1'!$1:$7</definedName>
    <definedName name="_xlnm.Print_Titles" localSheetId="11">'Phòng 307-2'!$1:$7</definedName>
    <definedName name="_xlnm.Print_Titles" localSheetId="20">'Phòng 308'!$1:$7</definedName>
    <definedName name="_xlnm.Print_Titles" localSheetId="12">'Phòng 310-1'!$1:$7</definedName>
    <definedName name="_xlnm.Print_Titles" localSheetId="13">'Phòng 310-2'!$1:$7</definedName>
    <definedName name="_xlnm.Print_Titles" localSheetId="14">'Phòng 510-1'!$1:$7</definedName>
    <definedName name="_xlnm.Print_Titles" localSheetId="15">'Phòng 510-2'!$1:$7</definedName>
    <definedName name="_xlnm.Print_Titles" localSheetId="16">'Phòng 510-3'!$1:$7</definedName>
  </definedNames>
  <calcPr calcId="144525" iterate="1"/>
</workbook>
</file>

<file path=xl/calcChain.xml><?xml version="1.0" encoding="utf-8"?>
<calcChain xmlns="http://schemas.openxmlformats.org/spreadsheetml/2006/main">
  <c r="B9" i="11" l="1"/>
  <c r="B10" i="11" s="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E2" i="11"/>
  <c r="C3" i="11"/>
  <c r="B4" i="11" l="1"/>
  <c r="A9" i="11"/>
  <c r="D3" i="11"/>
  <c r="A8" i="11"/>
  <c r="F2" i="11"/>
  <c r="B11" i="11"/>
  <c r="A10" i="11"/>
  <c r="K10" i="11" l="1"/>
  <c r="E10" i="11"/>
  <c r="C10" i="11"/>
  <c r="D10" i="11"/>
  <c r="F10" i="11"/>
  <c r="B12" i="11"/>
  <c r="A11" i="11"/>
  <c r="K8" i="11"/>
  <c r="E8" i="11"/>
  <c r="C8" i="11"/>
  <c r="D8" i="11"/>
  <c r="F8" i="11"/>
  <c r="F9" i="11"/>
  <c r="D9" i="11"/>
  <c r="K9" i="11"/>
  <c r="C9" i="11"/>
  <c r="E9" i="11"/>
  <c r="B13" i="11" l="1"/>
  <c r="A12" i="11"/>
  <c r="F11" i="11"/>
  <c r="D11" i="11"/>
  <c r="E11" i="11"/>
  <c r="C11" i="11"/>
  <c r="K11" i="11"/>
  <c r="B14" i="11" l="1"/>
  <c r="A13" i="11"/>
  <c r="K12" i="11"/>
  <c r="E12" i="11"/>
  <c r="C12" i="11"/>
  <c r="F12" i="11"/>
  <c r="D12" i="11"/>
  <c r="F13" i="11" l="1"/>
  <c r="D13" i="11"/>
  <c r="K13" i="11"/>
  <c r="C13" i="11"/>
  <c r="E13" i="11"/>
  <c r="B15" i="11"/>
  <c r="A14" i="11"/>
  <c r="B16" i="11" l="1"/>
  <c r="A15" i="11"/>
  <c r="K14" i="11"/>
  <c r="E14" i="11"/>
  <c r="C14" i="11"/>
  <c r="D14" i="11"/>
  <c r="F14" i="11"/>
  <c r="B17" i="11" l="1"/>
  <c r="A16" i="11"/>
  <c r="F15" i="11"/>
  <c r="D15" i="11"/>
  <c r="E15" i="11"/>
  <c r="K15" i="11"/>
  <c r="C15" i="11"/>
  <c r="B18" i="11" l="1"/>
  <c r="A17" i="11"/>
  <c r="K16" i="11"/>
  <c r="E16" i="11"/>
  <c r="C16" i="11"/>
  <c r="F16" i="11"/>
  <c r="D16" i="11"/>
  <c r="F17" i="11" l="1"/>
  <c r="D17" i="11"/>
  <c r="K17" i="11"/>
  <c r="C17" i="11"/>
  <c r="E17" i="11"/>
  <c r="B19" i="11"/>
  <c r="A18" i="11"/>
  <c r="B20" i="11" l="1"/>
  <c r="A19" i="11"/>
  <c r="K18" i="11"/>
  <c r="E18" i="11"/>
  <c r="C18" i="11"/>
  <c r="D18" i="11"/>
  <c r="F18" i="11"/>
  <c r="B21" i="11" l="1"/>
  <c r="A20" i="11"/>
  <c r="F19" i="11"/>
  <c r="D19" i="11"/>
  <c r="E19" i="11"/>
  <c r="C19" i="11"/>
  <c r="K19" i="11"/>
  <c r="B22" i="11" l="1"/>
  <c r="A21" i="11"/>
  <c r="K20" i="11"/>
  <c r="E20" i="11"/>
  <c r="C20" i="11"/>
  <c r="F20" i="11"/>
  <c r="D20" i="11"/>
  <c r="B23" i="11" l="1"/>
  <c r="A22" i="11"/>
  <c r="F21" i="11"/>
  <c r="D21" i="11"/>
  <c r="K21" i="11"/>
  <c r="C21" i="11"/>
  <c r="E21" i="11"/>
  <c r="B24" i="11" l="1"/>
  <c r="A23" i="11"/>
  <c r="K22" i="11"/>
  <c r="E22" i="11"/>
  <c r="C22" i="11"/>
  <c r="D22" i="11"/>
  <c r="F22" i="11"/>
  <c r="B25" i="11" l="1"/>
  <c r="A24" i="11"/>
  <c r="F23" i="11"/>
  <c r="D23" i="11"/>
  <c r="E23" i="11"/>
  <c r="K23" i="11"/>
  <c r="C23" i="11"/>
  <c r="B26" i="11" l="1"/>
  <c r="A25" i="11"/>
  <c r="K24" i="11"/>
  <c r="E24" i="11"/>
  <c r="C24" i="11"/>
  <c r="F24" i="11"/>
  <c r="D24" i="11"/>
  <c r="B27" i="11" l="1"/>
  <c r="A26" i="11"/>
  <c r="F25" i="11"/>
  <c r="D25" i="11"/>
  <c r="K25" i="11"/>
  <c r="C25" i="11"/>
  <c r="E25" i="11"/>
  <c r="B28" i="11" l="1"/>
  <c r="A27" i="11"/>
  <c r="K26" i="11"/>
  <c r="E26" i="11"/>
  <c r="C26" i="11"/>
  <c r="D26" i="11"/>
  <c r="F26" i="11"/>
  <c r="B29" i="11" l="1"/>
  <c r="A28" i="11"/>
  <c r="F27" i="11"/>
  <c r="D27" i="11"/>
  <c r="E27" i="11"/>
  <c r="C27" i="11"/>
  <c r="K27" i="11"/>
  <c r="B30" i="11" l="1"/>
  <c r="A29" i="11"/>
  <c r="K28" i="11"/>
  <c r="E28" i="11"/>
  <c r="C28" i="11"/>
  <c r="F28" i="11"/>
  <c r="D28" i="11"/>
  <c r="B31" i="11" l="1"/>
  <c r="A30" i="11"/>
  <c r="F29" i="11"/>
  <c r="D29" i="11"/>
  <c r="K29" i="11"/>
  <c r="C29" i="11"/>
  <c r="E29" i="11"/>
  <c r="B32" i="11" l="1"/>
  <c r="A31" i="11"/>
  <c r="K30" i="11"/>
  <c r="E30" i="11"/>
  <c r="C30" i="11"/>
  <c r="D30" i="11"/>
  <c r="F30" i="11"/>
  <c r="B33" i="11" l="1"/>
  <c r="A32" i="11"/>
  <c r="F31" i="11"/>
  <c r="D31" i="11"/>
  <c r="E31" i="11"/>
  <c r="K31" i="11"/>
  <c r="C31" i="11"/>
  <c r="B34" i="11" l="1"/>
  <c r="A33" i="11"/>
  <c r="K32" i="11"/>
  <c r="E32" i="11"/>
  <c r="C32" i="11"/>
  <c r="F32" i="11"/>
  <c r="D32" i="11"/>
  <c r="B35" i="11" l="1"/>
  <c r="A34" i="11"/>
  <c r="F33" i="11"/>
  <c r="D33" i="11"/>
  <c r="K33" i="11"/>
  <c r="C33" i="11"/>
  <c r="E33" i="11"/>
  <c r="B36" i="11" l="1"/>
  <c r="A35" i="11"/>
  <c r="K34" i="11"/>
  <c r="E34" i="11"/>
  <c r="C34" i="11"/>
  <c r="D34" i="11"/>
  <c r="F34" i="11"/>
  <c r="B37" i="11" l="1"/>
  <c r="A36" i="11"/>
  <c r="F35" i="11"/>
  <c r="D35" i="11"/>
  <c r="E35" i="11"/>
  <c r="C35" i="11"/>
  <c r="K35" i="11"/>
  <c r="K36" i="11" l="1"/>
  <c r="E36" i="11"/>
  <c r="C36" i="11"/>
  <c r="F36" i="11"/>
  <c r="D36" i="11"/>
  <c r="B44" i="11"/>
  <c r="A37" i="11"/>
  <c r="B45" i="11" l="1"/>
  <c r="A44" i="11"/>
  <c r="F37" i="11"/>
  <c r="D37" i="11"/>
  <c r="K37" i="11"/>
  <c r="C37" i="11"/>
  <c r="E37" i="11"/>
  <c r="K44" i="11" l="1"/>
  <c r="E44" i="11"/>
  <c r="C44" i="11"/>
  <c r="D44" i="11"/>
  <c r="F44" i="11"/>
  <c r="B46" i="11"/>
  <c r="A45" i="11"/>
  <c r="F45" i="11" l="1"/>
  <c r="D45" i="11"/>
  <c r="E45" i="11"/>
  <c r="K45" i="11"/>
  <c r="C45" i="11"/>
  <c r="B47" i="11"/>
  <c r="A46" i="11"/>
  <c r="K46" i="11" l="1"/>
  <c r="E46" i="11"/>
  <c r="C46" i="11"/>
  <c r="F46" i="11"/>
  <c r="D46" i="11"/>
  <c r="B48" i="11"/>
  <c r="A47" i="11"/>
  <c r="F47" i="11" l="1"/>
  <c r="D47" i="11"/>
  <c r="K47" i="11"/>
  <c r="C47" i="11"/>
  <c r="E47" i="11"/>
  <c r="B49" i="11"/>
  <c r="A48" i="11"/>
  <c r="K48" i="11" l="1"/>
  <c r="E48" i="11"/>
  <c r="C48" i="11"/>
  <c r="D48" i="11"/>
  <c r="F48" i="11"/>
  <c r="B50" i="11"/>
  <c r="A49" i="11"/>
  <c r="B51" i="11" l="1"/>
  <c r="A50" i="11"/>
  <c r="F49" i="11"/>
  <c r="D49" i="11"/>
  <c r="E49" i="11"/>
  <c r="C49" i="11"/>
  <c r="K49" i="11"/>
  <c r="B52" i="11" l="1"/>
  <c r="A51" i="11"/>
  <c r="K50" i="11"/>
  <c r="E50" i="11"/>
  <c r="C50" i="11"/>
  <c r="F50" i="11"/>
  <c r="D50" i="11"/>
  <c r="B53" i="11" l="1"/>
  <c r="A52" i="11"/>
  <c r="F51" i="11"/>
  <c r="D51" i="11"/>
  <c r="K51" i="11"/>
  <c r="C51" i="11"/>
  <c r="E51" i="11"/>
  <c r="K52" i="11" l="1"/>
  <c r="E52" i="11"/>
  <c r="C52" i="11"/>
  <c r="D52" i="11"/>
  <c r="F52" i="11"/>
  <c r="B54" i="11"/>
  <c r="A53" i="11"/>
  <c r="F53" i="11" l="1"/>
  <c r="D53" i="11"/>
  <c r="E53" i="11"/>
  <c r="K53" i="11"/>
  <c r="C53" i="11"/>
  <c r="B55" i="11"/>
  <c r="A54" i="11"/>
  <c r="K54" i="11" l="1"/>
  <c r="E54" i="11"/>
  <c r="C54" i="11"/>
  <c r="F54" i="11"/>
  <c r="D54" i="11"/>
  <c r="B56" i="11"/>
  <c r="A55" i="11"/>
  <c r="F55" i="11" l="1"/>
  <c r="D55" i="11"/>
  <c r="K55" i="11"/>
  <c r="C55" i="11"/>
  <c r="E55" i="11"/>
  <c r="B57" i="11"/>
  <c r="A56" i="11"/>
  <c r="K56" i="11" l="1"/>
  <c r="E56" i="11"/>
  <c r="C56" i="11"/>
  <c r="D56" i="11"/>
  <c r="F56" i="11"/>
  <c r="B58" i="11"/>
  <c r="A57" i="11"/>
  <c r="F57" i="11" l="1"/>
  <c r="D57" i="11"/>
  <c r="E57" i="11"/>
  <c r="C57" i="11"/>
  <c r="K57" i="11"/>
  <c r="B59" i="11"/>
  <c r="A58" i="11"/>
  <c r="K58" i="11" l="1"/>
  <c r="E58" i="11"/>
  <c r="C58" i="11"/>
  <c r="F58" i="11"/>
  <c r="D58" i="11"/>
  <c r="B60" i="11"/>
  <c r="A59" i="11"/>
  <c r="F59" i="11" l="1"/>
  <c r="D59" i="11"/>
  <c r="K59" i="11"/>
  <c r="C59" i="11"/>
  <c r="E59" i="11"/>
  <c r="B61" i="11"/>
  <c r="A60" i="11"/>
  <c r="B62" i="11" l="1"/>
  <c r="A61" i="11"/>
  <c r="K60" i="11"/>
  <c r="E60" i="11"/>
  <c r="C60" i="11"/>
  <c r="D60" i="11"/>
  <c r="F60" i="11"/>
  <c r="F61" i="11" l="1"/>
  <c r="D61" i="11"/>
  <c r="E61" i="11"/>
  <c r="K61" i="11"/>
  <c r="C61" i="11"/>
  <c r="B63" i="11"/>
  <c r="A62" i="11"/>
  <c r="B64" i="11" l="1"/>
  <c r="A63" i="11"/>
  <c r="K62" i="11"/>
  <c r="E62" i="11"/>
  <c r="C62" i="11"/>
  <c r="F62" i="11"/>
  <c r="D62" i="11"/>
  <c r="B65" i="11" l="1"/>
  <c r="A64" i="11"/>
  <c r="F63" i="11"/>
  <c r="D63" i="11"/>
  <c r="K63" i="11"/>
  <c r="C63" i="11"/>
  <c r="E63" i="11"/>
  <c r="B66" i="11" l="1"/>
  <c r="A65" i="11"/>
  <c r="K64" i="11"/>
  <c r="E64" i="11"/>
  <c r="C64" i="11"/>
  <c r="D64" i="11"/>
  <c r="F64" i="11"/>
  <c r="B67" i="11" l="1"/>
  <c r="A66" i="11"/>
  <c r="F65" i="11"/>
  <c r="D65" i="11"/>
  <c r="E65" i="11"/>
  <c r="C65" i="11"/>
  <c r="K65" i="11"/>
  <c r="B68" i="11" l="1"/>
  <c r="A67" i="11"/>
  <c r="K66" i="11"/>
  <c r="E66" i="11"/>
  <c r="C66" i="11"/>
  <c r="F66" i="11"/>
  <c r="D66" i="11"/>
  <c r="B69" i="11" l="1"/>
  <c r="A68" i="11"/>
  <c r="F67" i="11"/>
  <c r="D67" i="11"/>
  <c r="K67" i="11"/>
  <c r="C67" i="11"/>
  <c r="E67" i="11"/>
  <c r="K68" i="11" l="1"/>
  <c r="E68" i="11"/>
  <c r="C68" i="11"/>
  <c r="D68" i="11"/>
  <c r="F68" i="11"/>
  <c r="B70" i="11"/>
  <c r="A69" i="11"/>
  <c r="F69" i="11" l="1"/>
  <c r="D69" i="11"/>
  <c r="E69" i="11"/>
  <c r="K69" i="11"/>
  <c r="C69" i="11"/>
  <c r="B71" i="11"/>
  <c r="A70" i="11"/>
  <c r="K70" i="11" l="1"/>
  <c r="E70" i="11"/>
  <c r="C70" i="11"/>
  <c r="F70" i="11"/>
  <c r="D70" i="11"/>
  <c r="B72" i="11"/>
  <c r="A71" i="11"/>
  <c r="F71" i="11" l="1"/>
  <c r="D71" i="11"/>
  <c r="K71" i="11"/>
  <c r="C71" i="11"/>
  <c r="E71" i="11"/>
  <c r="B73" i="11"/>
  <c r="A72" i="11"/>
  <c r="B80" i="11" l="1"/>
  <c r="A73" i="11"/>
  <c r="K72" i="11"/>
  <c r="E72" i="11"/>
  <c r="C72" i="11"/>
  <c r="D72" i="11"/>
  <c r="F72" i="11"/>
  <c r="F73" i="11" l="1"/>
  <c r="D73" i="11"/>
  <c r="E73" i="11"/>
  <c r="C73" i="11"/>
  <c r="K73" i="11"/>
  <c r="B81" i="11"/>
  <c r="A80" i="11"/>
  <c r="B82" i="11" l="1"/>
  <c r="A81" i="11"/>
  <c r="K80" i="11"/>
  <c r="E80" i="11"/>
  <c r="C80" i="11"/>
  <c r="F80" i="11"/>
  <c r="D80" i="11"/>
  <c r="F81" i="11" l="1"/>
  <c r="D81" i="11"/>
  <c r="K81" i="11"/>
  <c r="C81" i="11"/>
  <c r="E81" i="11"/>
  <c r="B83" i="11"/>
  <c r="A82" i="11"/>
  <c r="B84" i="11" l="1"/>
  <c r="A83" i="11"/>
  <c r="K82" i="11"/>
  <c r="E82" i="11"/>
  <c r="C82" i="11"/>
  <c r="D82" i="11"/>
  <c r="F82" i="11"/>
  <c r="B85" i="11" l="1"/>
  <c r="A84" i="11"/>
  <c r="F83" i="11"/>
  <c r="D83" i="11"/>
  <c r="E83" i="11"/>
  <c r="K83" i="11"/>
  <c r="C83" i="11"/>
  <c r="B86" i="11" l="1"/>
  <c r="A85" i="11"/>
  <c r="K84" i="11"/>
  <c r="E84" i="11"/>
  <c r="C84" i="11"/>
  <c r="F84" i="11"/>
  <c r="D84" i="11"/>
  <c r="B87" i="11" l="1"/>
  <c r="A86" i="11"/>
  <c r="F85" i="11"/>
  <c r="D85" i="11"/>
  <c r="K85" i="11"/>
  <c r="C85" i="11"/>
  <c r="E85" i="11"/>
  <c r="B88" i="11" l="1"/>
  <c r="A87" i="11"/>
  <c r="K86" i="11"/>
  <c r="E86" i="11"/>
  <c r="C86" i="11"/>
  <c r="D86" i="11"/>
  <c r="F86" i="11"/>
  <c r="B89" i="11" l="1"/>
  <c r="A88" i="11"/>
  <c r="F87" i="11"/>
  <c r="D87" i="11"/>
  <c r="E87" i="11"/>
  <c r="C87" i="11"/>
  <c r="K87" i="11"/>
  <c r="K88" i="11" l="1"/>
  <c r="E88" i="11"/>
  <c r="C88" i="11"/>
  <c r="F88" i="11"/>
  <c r="D88" i="11"/>
  <c r="B90" i="11"/>
  <c r="A89" i="11"/>
  <c r="F89" i="11" l="1"/>
  <c r="K89" i="11"/>
  <c r="E89" i="11"/>
  <c r="D89" i="11"/>
  <c r="C89" i="11"/>
  <c r="B91" i="11"/>
  <c r="A90" i="11"/>
  <c r="K90" i="11" l="1"/>
  <c r="E90" i="11"/>
  <c r="C90" i="11"/>
  <c r="F90" i="11"/>
  <c r="D90" i="11"/>
  <c r="B92" i="11"/>
  <c r="A91" i="11"/>
  <c r="F91" i="11" l="1"/>
  <c r="D91" i="11"/>
  <c r="K91" i="11"/>
  <c r="E91" i="11"/>
  <c r="C91" i="11"/>
  <c r="B93" i="11"/>
  <c r="A92" i="11"/>
  <c r="K92" i="11" l="1"/>
  <c r="E92" i="11"/>
  <c r="C92" i="11"/>
  <c r="F92" i="11"/>
  <c r="D92" i="11"/>
  <c r="B94" i="11"/>
  <c r="A93" i="11"/>
  <c r="F93" i="11" l="1"/>
  <c r="D93" i="11"/>
  <c r="K93" i="11"/>
  <c r="E93" i="11"/>
  <c r="C93" i="11"/>
  <c r="B95" i="11"/>
  <c r="A94" i="11"/>
  <c r="K94" i="11" l="1"/>
  <c r="E94" i="11"/>
  <c r="C94" i="11"/>
  <c r="F94" i="11"/>
  <c r="D94" i="11"/>
  <c r="B96" i="11"/>
  <c r="A95" i="11"/>
  <c r="F95" i="11" l="1"/>
  <c r="D95" i="11"/>
  <c r="K95" i="11"/>
  <c r="E95" i="11"/>
  <c r="C95" i="11"/>
  <c r="B97" i="11"/>
  <c r="A96" i="11"/>
  <c r="K96" i="11" l="1"/>
  <c r="E96" i="11"/>
  <c r="C96" i="11"/>
  <c r="F96" i="11"/>
  <c r="D96" i="11"/>
  <c r="B98" i="11"/>
  <c r="A97" i="11"/>
  <c r="F97" i="11" l="1"/>
  <c r="D97" i="11"/>
  <c r="K97" i="11"/>
  <c r="E97" i="11"/>
  <c r="C97" i="11"/>
  <c r="B99" i="11"/>
  <c r="A98" i="11"/>
  <c r="K98" i="11" l="1"/>
  <c r="E98" i="11"/>
  <c r="C98" i="11"/>
  <c r="F98" i="11"/>
  <c r="D98" i="11"/>
  <c r="B100" i="11"/>
  <c r="A99" i="11"/>
  <c r="F99" i="11" l="1"/>
  <c r="D99" i="11"/>
  <c r="K99" i="11"/>
  <c r="E99" i="11"/>
  <c r="C99" i="11"/>
  <c r="B101" i="11"/>
  <c r="A100" i="11"/>
  <c r="K100" i="11" l="1"/>
  <c r="E100" i="11"/>
  <c r="C100" i="11"/>
  <c r="F100" i="11"/>
  <c r="D100" i="11"/>
  <c r="B102" i="11"/>
  <c r="A101" i="11"/>
  <c r="F101" i="11" l="1"/>
  <c r="D101" i="11"/>
  <c r="K101" i="11"/>
  <c r="E101" i="11"/>
  <c r="C101" i="11"/>
  <c r="B103" i="11"/>
  <c r="A102" i="11"/>
  <c r="K102" i="11" l="1"/>
  <c r="E102" i="11"/>
  <c r="C102" i="11"/>
  <c r="F102" i="11"/>
  <c r="D102" i="11"/>
  <c r="B104" i="11"/>
  <c r="A103" i="11"/>
  <c r="F103" i="11" l="1"/>
  <c r="D103" i="11"/>
  <c r="K103" i="11"/>
  <c r="E103" i="11"/>
  <c r="C103" i="11"/>
  <c r="B105" i="11"/>
  <c r="A104" i="11"/>
  <c r="K104" i="11" l="1"/>
  <c r="E104" i="11"/>
  <c r="C104" i="11"/>
  <c r="F104" i="11"/>
  <c r="D104" i="11"/>
  <c r="B106" i="11"/>
  <c r="A105" i="11"/>
  <c r="F105" i="11" l="1"/>
  <c r="D105" i="11"/>
  <c r="K105" i="11"/>
  <c r="E105" i="11"/>
  <c r="C105" i="11"/>
  <c r="B107" i="11"/>
  <c r="A106" i="11"/>
  <c r="K106" i="11" l="1"/>
  <c r="E106" i="11"/>
  <c r="C106" i="11"/>
  <c r="F106" i="11"/>
  <c r="D106" i="11"/>
  <c r="B108" i="11"/>
  <c r="A107" i="11"/>
  <c r="F107" i="11" l="1"/>
  <c r="D107" i="11"/>
  <c r="K107" i="11"/>
  <c r="E107" i="11"/>
  <c r="C107" i="11"/>
  <c r="B109" i="11"/>
  <c r="A109" i="11" s="1"/>
  <c r="A108" i="11"/>
  <c r="K108" i="11" l="1"/>
  <c r="E108" i="11"/>
  <c r="C108" i="11"/>
  <c r="F108" i="11"/>
  <c r="D108" i="11"/>
  <c r="F109" i="11"/>
  <c r="D109" i="11"/>
  <c r="K109" i="11"/>
  <c r="E109" i="11"/>
  <c r="C109" i="11"/>
  <c r="AD45" i="8" l="1"/>
  <c r="G19" i="8"/>
  <c r="AC64" i="8"/>
  <c r="E91" i="7"/>
  <c r="E85" i="2"/>
  <c r="G59" i="2"/>
  <c r="AB35" i="6"/>
  <c r="D80" i="8"/>
  <c r="C42" i="2"/>
  <c r="G64" i="8"/>
  <c r="E33" i="8"/>
  <c r="H59" i="8"/>
  <c r="H56" i="6"/>
  <c r="AC65" i="8"/>
  <c r="C87" i="8"/>
  <c r="H11" i="8"/>
  <c r="E84" i="2"/>
  <c r="C9" i="8"/>
  <c r="C44" i="8"/>
  <c r="G82" i="6"/>
  <c r="AC62" i="8"/>
  <c r="AC38" i="7"/>
  <c r="AC55" i="8"/>
  <c r="AC40" i="8"/>
  <c r="D36" i="6"/>
  <c r="E43" i="8"/>
  <c r="AC14" i="8"/>
  <c r="G64" i="2"/>
  <c r="H33" i="8"/>
  <c r="AC34" i="6"/>
  <c r="AC32" i="8"/>
  <c r="C45" i="2"/>
  <c r="E58" i="8"/>
  <c r="H12" i="7"/>
  <c r="F92" i="8"/>
  <c r="AB40" i="7"/>
  <c r="E68" i="7"/>
  <c r="AA17" i="7"/>
  <c r="F20" i="6"/>
  <c r="D78" i="7"/>
  <c r="G33" i="2"/>
  <c r="AB88" i="8"/>
  <c r="AB18" i="7"/>
  <c r="H41" i="7"/>
  <c r="E42" i="2"/>
  <c r="D19" i="7"/>
  <c r="E81" i="7"/>
  <c r="AB17" i="8"/>
  <c r="H10" i="2"/>
  <c r="C56" i="6"/>
  <c r="AA84" i="8"/>
  <c r="G42" i="2"/>
  <c r="F66" i="8"/>
  <c r="H79" i="2"/>
  <c r="D40" i="7"/>
  <c r="H68" i="8"/>
  <c r="E18" i="2"/>
  <c r="G10" i="7"/>
  <c r="AA64" i="7"/>
  <c r="AC16" i="6"/>
  <c r="AA36" i="8"/>
  <c r="G90" i="2"/>
  <c r="F43" i="6"/>
  <c r="E17" i="7"/>
  <c r="D81" i="6"/>
  <c r="H35" i="6"/>
  <c r="F90" i="8"/>
  <c r="AB92" i="8"/>
  <c r="AA38" i="8"/>
  <c r="H86" i="6"/>
  <c r="C17" i="7"/>
  <c r="F55" i="6"/>
  <c r="H16" i="8"/>
  <c r="AC21" i="7"/>
  <c r="C81" i="7"/>
  <c r="E18" i="7"/>
  <c r="F23" i="8"/>
  <c r="D85" i="7"/>
  <c r="AD18" i="7"/>
  <c r="F65" i="7"/>
  <c r="AC14" i="6"/>
  <c r="AB55" i="7"/>
  <c r="G92" i="2"/>
  <c r="F79" i="6"/>
  <c r="H68" i="7"/>
  <c r="E43" i="7"/>
  <c r="AB60" i="7"/>
  <c r="AB81" i="8"/>
  <c r="AC18" i="7"/>
  <c r="AB33" i="8"/>
  <c r="G62" i="6"/>
  <c r="D66" i="7"/>
  <c r="F44" i="6"/>
  <c r="D19" i="8"/>
  <c r="G91" i="8"/>
  <c r="C38" i="8"/>
  <c r="D13" i="6"/>
  <c r="C18" i="7"/>
  <c r="H89" i="8"/>
  <c r="F22" i="6"/>
  <c r="F44" i="8"/>
  <c r="AD22" i="6"/>
  <c r="AD13" i="8"/>
  <c r="E12" i="6"/>
  <c r="H35" i="7"/>
  <c r="G41" i="6"/>
  <c r="AC41" i="7"/>
  <c r="E44" i="6"/>
  <c r="H38" i="8"/>
  <c r="AA23" i="7"/>
  <c r="C89" i="7"/>
  <c r="AD82" i="8"/>
  <c r="AC65" i="7"/>
  <c r="H85" i="2"/>
  <c r="C84" i="7"/>
  <c r="E20" i="6"/>
  <c r="H86" i="8"/>
  <c r="E67" i="6"/>
  <c r="AC41" i="8"/>
  <c r="H87" i="6"/>
  <c r="E19" i="8"/>
  <c r="AD43" i="7"/>
  <c r="H18" i="7"/>
  <c r="AC44" i="8"/>
  <c r="E63" i="8"/>
  <c r="E33" i="2"/>
  <c r="AB63" i="7"/>
  <c r="G13" i="7"/>
  <c r="D66" i="2"/>
  <c r="E66" i="7"/>
  <c r="G79" i="7"/>
  <c r="AC88" i="8"/>
  <c r="F18" i="7"/>
  <c r="G12" i="6"/>
  <c r="D23" i="6"/>
  <c r="F41" i="2"/>
  <c r="D90" i="7"/>
  <c r="C10" i="2"/>
  <c r="G88" i="8"/>
  <c r="D34" i="7"/>
  <c r="F63" i="8"/>
  <c r="C82" i="2"/>
  <c r="G40" i="8"/>
  <c r="AD42" i="6"/>
  <c r="AB43" i="7"/>
  <c r="C11" i="2"/>
  <c r="H38" i="6"/>
  <c r="E87" i="2"/>
  <c r="D18" i="6"/>
  <c r="C34" i="2"/>
  <c r="AD69" i="8"/>
  <c r="AB12" i="7"/>
  <c r="F15" i="8"/>
  <c r="H14" i="2"/>
  <c r="H90" i="6"/>
  <c r="H46" i="2"/>
  <c r="D62" i="6"/>
  <c r="G86" i="7"/>
  <c r="E89" i="2"/>
  <c r="AB13" i="8"/>
  <c r="C19" i="6"/>
  <c r="AB68" i="7"/>
  <c r="F58" i="6"/>
  <c r="F22" i="8"/>
  <c r="E90" i="2"/>
  <c r="F85" i="7"/>
  <c r="AC85" i="8"/>
  <c r="G57" i="2"/>
  <c r="F59" i="7"/>
  <c r="AC11" i="6"/>
  <c r="AB16" i="8"/>
  <c r="C33" i="8"/>
  <c r="F66" i="7"/>
  <c r="C15" i="2"/>
  <c r="E34" i="8"/>
  <c r="AD58" i="7"/>
  <c r="H21" i="7"/>
  <c r="AC45" i="6"/>
  <c r="AD10" i="8"/>
  <c r="E83" i="6"/>
  <c r="H61" i="2"/>
  <c r="C59" i="2"/>
  <c r="AB64" i="8"/>
  <c r="G13" i="8"/>
  <c r="F9" i="8"/>
  <c r="C13" i="6"/>
  <c r="H79" i="6"/>
  <c r="G33" i="6"/>
  <c r="AD35" i="7"/>
  <c r="F36" i="6"/>
  <c r="AC57" i="7"/>
  <c r="F23" i="6"/>
  <c r="H64" i="8"/>
  <c r="C65" i="6"/>
  <c r="E35" i="8"/>
  <c r="AB60" i="8"/>
  <c r="F66" i="6"/>
  <c r="F64" i="8"/>
  <c r="H42" i="6"/>
  <c r="AA43" i="7"/>
  <c r="D35" i="2"/>
  <c r="AA38" i="7"/>
  <c r="AB32" i="7"/>
  <c r="G65" i="6"/>
  <c r="F68" i="2"/>
  <c r="E88" i="6"/>
  <c r="E90" i="7"/>
  <c r="AD66" i="7"/>
  <c r="E56" i="8"/>
  <c r="H88" i="7"/>
  <c r="F68" i="6"/>
  <c r="E23" i="7"/>
  <c r="D11" i="2"/>
  <c r="AA22" i="7"/>
  <c r="AD67" i="8"/>
  <c r="H81" i="6"/>
  <c r="G86" i="8"/>
  <c r="AD37" i="7"/>
  <c r="F60" i="8"/>
  <c r="F61" i="2"/>
  <c r="F17" i="8"/>
  <c r="C78" i="2"/>
  <c r="D43" i="8"/>
  <c r="C63" i="8"/>
  <c r="F33" i="8"/>
  <c r="C89" i="2"/>
  <c r="E9" i="7"/>
  <c r="C22" i="7"/>
  <c r="F37" i="2"/>
  <c r="G56" i="7"/>
  <c r="C86" i="2"/>
  <c r="D89" i="7"/>
  <c r="C13" i="2"/>
  <c r="H22" i="8"/>
  <c r="F60" i="6"/>
  <c r="G46" i="8"/>
  <c r="G35" i="6"/>
  <c r="AB45" i="7"/>
  <c r="G58" i="8"/>
  <c r="AB21" i="7"/>
  <c r="D69" i="8"/>
  <c r="H78" i="8"/>
  <c r="AB16" i="6"/>
  <c r="D17" i="8"/>
  <c r="C65" i="2"/>
  <c r="F39" i="8"/>
  <c r="D21" i="8"/>
  <c r="H17" i="2"/>
  <c r="AD39" i="8"/>
  <c r="AB87" i="8"/>
  <c r="AD57" i="8"/>
  <c r="C91" i="7"/>
  <c r="AC68" i="8"/>
  <c r="AC37" i="8"/>
  <c r="AB10" i="8"/>
  <c r="AC10" i="8"/>
  <c r="AA19" i="8"/>
  <c r="D90" i="8"/>
  <c r="H40" i="2"/>
  <c r="G68" i="8"/>
  <c r="AC15" i="8"/>
  <c r="F62" i="8"/>
  <c r="D42" i="2"/>
  <c r="H39" i="6"/>
  <c r="AA69" i="8"/>
  <c r="H61" i="7"/>
  <c r="G79" i="2"/>
  <c r="C89" i="8"/>
  <c r="H55" i="7"/>
  <c r="AD86" i="8"/>
  <c r="H23" i="7"/>
  <c r="AD18" i="8"/>
  <c r="G35" i="8"/>
  <c r="F14" i="8"/>
  <c r="E45" i="2"/>
  <c r="H23" i="6"/>
  <c r="F18" i="8"/>
  <c r="H65" i="2"/>
  <c r="F81" i="8"/>
  <c r="F86" i="8"/>
  <c r="C39" i="8"/>
  <c r="F56" i="2"/>
  <c r="AB44" i="8"/>
  <c r="H20" i="7"/>
  <c r="F56" i="8"/>
  <c r="F36" i="7"/>
  <c r="G90" i="8"/>
  <c r="AC39" i="7"/>
  <c r="G83" i="2"/>
  <c r="D12" i="8"/>
  <c r="G35" i="2"/>
  <c r="AB68" i="8"/>
  <c r="AB34" i="7"/>
  <c r="H85" i="8"/>
  <c r="E16" i="2"/>
  <c r="D91" i="8"/>
  <c r="E9" i="8"/>
  <c r="AA92" i="8"/>
  <c r="H36" i="2"/>
  <c r="G42" i="6"/>
  <c r="G38" i="2"/>
  <c r="G34" i="6"/>
  <c r="G86" i="2"/>
  <c r="E78" i="8"/>
  <c r="D56" i="7"/>
  <c r="E84" i="7"/>
  <c r="H60" i="2"/>
  <c r="C86" i="6"/>
  <c r="H57" i="2"/>
  <c r="C62" i="6"/>
  <c r="H63" i="2"/>
  <c r="AA35" i="7"/>
  <c r="F57" i="6"/>
  <c r="E57" i="7"/>
  <c r="D67" i="6"/>
  <c r="G38" i="6"/>
  <c r="AB69" i="7"/>
  <c r="AD32" i="7"/>
  <c r="AC92" i="8"/>
  <c r="H34" i="7"/>
  <c r="G21" i="7"/>
  <c r="F65" i="6"/>
  <c r="H14" i="8"/>
  <c r="C45" i="7"/>
  <c r="E39" i="6"/>
  <c r="F23" i="7"/>
  <c r="AB9" i="8"/>
  <c r="AD15" i="8"/>
  <c r="AD10" i="7"/>
  <c r="AC18" i="6"/>
  <c r="H66" i="6"/>
  <c r="G66" i="6"/>
  <c r="C9" i="7"/>
  <c r="F89" i="6"/>
  <c r="H66" i="7"/>
  <c r="H65" i="7"/>
  <c r="AB44" i="7"/>
  <c r="H91" i="2"/>
  <c r="F32" i="7"/>
  <c r="G56" i="2"/>
  <c r="F78" i="2"/>
  <c r="G58" i="7"/>
  <c r="AD38" i="6"/>
  <c r="D55" i="8"/>
  <c r="F9" i="6"/>
  <c r="C18" i="8"/>
  <c r="H16" i="6"/>
  <c r="G45" i="8"/>
  <c r="H13" i="8"/>
  <c r="F38" i="6"/>
  <c r="G34" i="7"/>
  <c r="H18" i="6"/>
  <c r="AD41" i="8"/>
  <c r="F13" i="6"/>
  <c r="AA44" i="7"/>
  <c r="C21" i="2"/>
  <c r="C82" i="7"/>
  <c r="F45" i="6"/>
  <c r="AA12" i="7"/>
  <c r="AA15" i="6"/>
  <c r="D65" i="2"/>
  <c r="G58" i="2"/>
  <c r="D41" i="2"/>
  <c r="G10" i="2"/>
  <c r="D23" i="8"/>
  <c r="F21" i="6"/>
  <c r="AA36" i="7"/>
  <c r="E21" i="2"/>
  <c r="AD18" i="6"/>
  <c r="G80" i="6"/>
  <c r="D89" i="2"/>
  <c r="AC32" i="6"/>
  <c r="C46" i="2"/>
  <c r="AD85" i="8"/>
  <c r="C15" i="8"/>
  <c r="E88" i="7"/>
  <c r="E23" i="8"/>
  <c r="AB22" i="8"/>
  <c r="AC22" i="8"/>
  <c r="F13" i="2"/>
  <c r="G32" i="7"/>
  <c r="C22" i="2"/>
  <c r="H20" i="8"/>
  <c r="D68" i="2"/>
  <c r="C80" i="6"/>
  <c r="C44" i="6"/>
  <c r="H12" i="2"/>
  <c r="D18" i="8"/>
  <c r="H42" i="2"/>
  <c r="G92" i="8"/>
  <c r="H38" i="7"/>
  <c r="H80" i="8"/>
  <c r="C20" i="2"/>
  <c r="G44" i="8"/>
  <c r="F56" i="6"/>
  <c r="D92" i="7"/>
  <c r="G57" i="7"/>
  <c r="G88" i="2"/>
  <c r="H69" i="7"/>
  <c r="AC10" i="6"/>
  <c r="D14" i="2"/>
  <c r="AD81" i="8"/>
  <c r="D18" i="7"/>
  <c r="H56" i="8"/>
  <c r="AA15" i="7"/>
  <c r="H67" i="2"/>
  <c r="C37" i="7"/>
  <c r="G40" i="2"/>
  <c r="E14" i="7"/>
  <c r="AC9" i="6"/>
  <c r="AB45" i="8"/>
  <c r="C69" i="2"/>
  <c r="F45" i="8"/>
  <c r="D80" i="6"/>
  <c r="C56" i="8"/>
  <c r="E64" i="2"/>
  <c r="C62" i="8"/>
  <c r="E79" i="8"/>
  <c r="E23" i="6"/>
  <c r="E60" i="7"/>
  <c r="G55" i="2"/>
  <c r="G9" i="6"/>
  <c r="AB12" i="6"/>
  <c r="F82" i="8"/>
  <c r="D84" i="2"/>
  <c r="G69" i="6"/>
  <c r="D33" i="2"/>
  <c r="H19" i="7"/>
  <c r="G85" i="6"/>
  <c r="AC44" i="7"/>
  <c r="G17" i="7"/>
  <c r="G88" i="6"/>
  <c r="C87" i="2"/>
  <c r="AC21" i="6"/>
  <c r="D81" i="2"/>
  <c r="F83" i="7"/>
  <c r="E35" i="6"/>
  <c r="H67" i="6"/>
  <c r="C57" i="6"/>
  <c r="AD19" i="6"/>
  <c r="H78" i="6"/>
  <c r="H63" i="7"/>
  <c r="E36" i="6"/>
  <c r="H62" i="8"/>
  <c r="E11" i="7"/>
  <c r="E79" i="2"/>
  <c r="AB40" i="8"/>
  <c r="AB42" i="6"/>
  <c r="AA58" i="8"/>
  <c r="D90" i="6"/>
  <c r="D65" i="8"/>
  <c r="E57" i="6"/>
  <c r="AB61" i="7"/>
  <c r="D62" i="7"/>
  <c r="E40" i="8"/>
  <c r="C39" i="7"/>
  <c r="E62" i="6"/>
  <c r="E60" i="8"/>
  <c r="AA42" i="6"/>
  <c r="AB86" i="8"/>
  <c r="F87" i="8"/>
  <c r="F20" i="7"/>
  <c r="AD83" i="8"/>
  <c r="C87" i="6"/>
  <c r="AB13" i="7"/>
  <c r="AD87" i="8"/>
  <c r="E86" i="6"/>
  <c r="E12" i="8"/>
  <c r="AD22" i="7"/>
  <c r="D13" i="7"/>
  <c r="F87" i="2"/>
  <c r="D62" i="8"/>
  <c r="C64" i="2"/>
  <c r="D79" i="8"/>
  <c r="E65" i="8"/>
  <c r="AB65" i="8"/>
  <c r="H18" i="2"/>
  <c r="E61" i="6"/>
  <c r="D85" i="6"/>
  <c r="F63" i="2"/>
  <c r="D78" i="8"/>
  <c r="C80" i="2"/>
  <c r="D83" i="7"/>
  <c r="E67" i="2"/>
  <c r="F81" i="7"/>
  <c r="D46" i="6"/>
  <c r="G42" i="8"/>
  <c r="F84" i="7"/>
  <c r="F64" i="2"/>
  <c r="AB21" i="8"/>
  <c r="F66" i="2"/>
  <c r="E62" i="8"/>
  <c r="C65" i="7"/>
  <c r="H18" i="8"/>
  <c r="AA11" i="6"/>
  <c r="G66" i="7"/>
  <c r="AC69" i="8"/>
  <c r="H66" i="2"/>
  <c r="F59" i="8"/>
  <c r="AA10" i="7"/>
  <c r="D81" i="8"/>
  <c r="D85" i="2"/>
  <c r="D40" i="8"/>
  <c r="AB39" i="6"/>
  <c r="E80" i="8"/>
  <c r="D13" i="2"/>
  <c r="AA36" i="6"/>
  <c r="AD35" i="6"/>
  <c r="AA20" i="6"/>
  <c r="AC60" i="7"/>
  <c r="D68" i="7"/>
  <c r="E80" i="6"/>
  <c r="AD91" i="8"/>
  <c r="D61" i="2"/>
  <c r="E66" i="6"/>
  <c r="AD39" i="7"/>
  <c r="AA44" i="6"/>
  <c r="H83" i="6"/>
  <c r="H63" i="8"/>
  <c r="AA43" i="8"/>
  <c r="C33" i="6"/>
  <c r="F35" i="7"/>
  <c r="AA45" i="6"/>
  <c r="C62" i="7"/>
  <c r="E67" i="8"/>
  <c r="AB67" i="7"/>
  <c r="AA21" i="8"/>
  <c r="C82" i="8"/>
  <c r="C21" i="8"/>
  <c r="AC17" i="6"/>
  <c r="F39" i="7"/>
  <c r="AB57" i="7"/>
  <c r="G34" i="8"/>
  <c r="G41" i="2"/>
  <c r="F43" i="8"/>
  <c r="AB17" i="7"/>
  <c r="G82" i="8"/>
  <c r="D91" i="2"/>
  <c r="H89" i="6"/>
  <c r="D67" i="2"/>
  <c r="AD45" i="7"/>
  <c r="C79" i="2"/>
  <c r="F55" i="7"/>
  <c r="AB41" i="7"/>
  <c r="D45" i="8"/>
  <c r="D42" i="6"/>
  <c r="AC22" i="7"/>
  <c r="AB20" i="6"/>
  <c r="AD41" i="6"/>
  <c r="H20" i="6"/>
  <c r="F41" i="8"/>
  <c r="C92" i="2"/>
  <c r="C86" i="7"/>
  <c r="D83" i="2"/>
  <c r="AA62" i="7"/>
  <c r="E38" i="7"/>
  <c r="AC19" i="6"/>
  <c r="C60" i="7"/>
  <c r="AB34" i="6"/>
  <c r="F68" i="7"/>
  <c r="G55" i="8"/>
  <c r="H15" i="7"/>
  <c r="AD16" i="7"/>
  <c r="AA56" i="8"/>
  <c r="C79" i="7"/>
  <c r="G44" i="6"/>
  <c r="E65" i="6"/>
  <c r="AD59" i="7"/>
  <c r="AA9" i="7"/>
  <c r="AD22" i="8"/>
  <c r="D56" i="6"/>
  <c r="F40" i="8"/>
  <c r="AC35" i="8"/>
  <c r="C90" i="6"/>
  <c r="G19" i="6"/>
  <c r="H55" i="6"/>
  <c r="AC39" i="6"/>
  <c r="AD11" i="7"/>
  <c r="D38" i="8"/>
  <c r="C43" i="7"/>
  <c r="D83" i="6"/>
  <c r="H44" i="2"/>
  <c r="D84" i="8"/>
  <c r="C38" i="2"/>
  <c r="AC45" i="7"/>
  <c r="D64" i="2"/>
  <c r="AC43" i="7"/>
  <c r="F81" i="6"/>
  <c r="AD63" i="7"/>
  <c r="D59" i="6"/>
  <c r="F84" i="2"/>
  <c r="D92" i="8"/>
  <c r="D44" i="7"/>
  <c r="D89" i="8"/>
  <c r="F69" i="2"/>
  <c r="AB83" i="8"/>
  <c r="H64" i="6"/>
  <c r="AB82" i="8"/>
  <c r="H87" i="7"/>
  <c r="AD68" i="7"/>
  <c r="C16" i="8"/>
  <c r="AD55" i="7"/>
  <c r="F21" i="2"/>
  <c r="G40" i="7"/>
  <c r="AB22" i="7"/>
  <c r="E16" i="8"/>
  <c r="E45" i="7"/>
  <c r="G12" i="2"/>
  <c r="AD65" i="7"/>
  <c r="H11" i="2"/>
  <c r="D42" i="8"/>
  <c r="F10" i="2"/>
  <c r="E10" i="8"/>
  <c r="H60" i="7"/>
  <c r="AC46" i="6"/>
  <c r="AC16" i="8"/>
  <c r="AA35" i="8"/>
  <c r="C9" i="2"/>
  <c r="E58" i="7"/>
  <c r="AA34" i="7"/>
  <c r="AD43" i="8"/>
  <c r="AB36" i="6"/>
  <c r="G16" i="8"/>
  <c r="AA61" i="8"/>
  <c r="H35" i="8"/>
  <c r="G41" i="8"/>
  <c r="C61" i="2"/>
  <c r="AA33" i="6"/>
  <c r="AB11" i="6"/>
  <c r="D11" i="6"/>
  <c r="F9" i="2"/>
  <c r="AC15" i="7"/>
  <c r="AC43" i="8"/>
  <c r="G12" i="7"/>
  <c r="AD60" i="8"/>
  <c r="C84" i="6"/>
  <c r="AD12" i="8"/>
  <c r="C61" i="8"/>
  <c r="H38" i="2"/>
  <c r="C55" i="6"/>
  <c r="C83" i="8"/>
  <c r="D55" i="7"/>
  <c r="AD36" i="8"/>
  <c r="D23" i="7"/>
  <c r="AD38" i="8"/>
  <c r="E17" i="6"/>
  <c r="E65" i="7"/>
  <c r="AA34" i="8"/>
  <c r="AA67" i="7"/>
  <c r="E63" i="6"/>
  <c r="F15" i="7"/>
  <c r="AB57" i="8"/>
  <c r="D87" i="7"/>
  <c r="H78" i="2"/>
  <c r="D87" i="8"/>
  <c r="F46" i="7"/>
  <c r="AA10" i="8"/>
  <c r="E83" i="7"/>
  <c r="E88" i="8"/>
  <c r="G59" i="7"/>
  <c r="C58" i="8"/>
  <c r="G57" i="8"/>
  <c r="AB23" i="8"/>
  <c r="H21" i="8"/>
  <c r="AA10" i="6"/>
  <c r="F91" i="7"/>
  <c r="AC83" i="8"/>
  <c r="D45" i="7"/>
  <c r="AB37" i="7"/>
  <c r="E15" i="8"/>
  <c r="AB58" i="8"/>
  <c r="H79" i="7"/>
  <c r="AA34" i="6"/>
  <c r="AB38" i="8"/>
  <c r="AA18" i="6"/>
  <c r="AB66" i="7"/>
  <c r="C67" i="6"/>
  <c r="D15" i="7"/>
  <c r="F83" i="2"/>
  <c r="G46" i="7"/>
  <c r="AA89" i="8"/>
  <c r="D61" i="7"/>
  <c r="F60" i="7"/>
  <c r="AC33" i="6"/>
  <c r="F87" i="6"/>
  <c r="G55" i="6"/>
  <c r="C20" i="7"/>
  <c r="H11" i="6"/>
  <c r="F78" i="7"/>
  <c r="E63" i="2"/>
  <c r="AB64" i="7"/>
  <c r="C41" i="8"/>
  <c r="H90" i="8"/>
  <c r="AD20" i="6"/>
  <c r="G37" i="8"/>
  <c r="E92" i="2"/>
  <c r="AC17" i="8"/>
  <c r="C35" i="6"/>
  <c r="C44" i="7"/>
  <c r="E83" i="8"/>
  <c r="AB43" i="8"/>
  <c r="D68" i="6"/>
  <c r="AA79" i="8"/>
  <c r="F42" i="6"/>
  <c r="C57" i="8"/>
  <c r="F85" i="6"/>
  <c r="C57" i="7"/>
  <c r="E40" i="6"/>
  <c r="C14" i="8"/>
  <c r="D33" i="6"/>
  <c r="H56" i="2"/>
  <c r="D44" i="8"/>
  <c r="C87" i="7"/>
  <c r="AD59" i="8"/>
  <c r="D14" i="7"/>
  <c r="AC68" i="7"/>
  <c r="E32" i="6"/>
  <c r="G92" i="7"/>
  <c r="D37" i="6"/>
  <c r="C78" i="6"/>
  <c r="F78" i="8"/>
  <c r="AC35" i="7"/>
  <c r="D91" i="6"/>
  <c r="G22" i="6"/>
  <c r="H92" i="8"/>
  <c r="E10" i="2"/>
  <c r="G22" i="2"/>
  <c r="F36" i="2"/>
  <c r="G78" i="2"/>
  <c r="D69" i="7"/>
  <c r="D45" i="6"/>
  <c r="G46" i="6"/>
  <c r="F86" i="7"/>
  <c r="E58" i="2"/>
  <c r="H33" i="2"/>
  <c r="E34" i="2"/>
  <c r="H39" i="2"/>
  <c r="C20" i="6"/>
  <c r="G11" i="2"/>
  <c r="AB61" i="8"/>
  <c r="C91" i="2"/>
  <c r="E82" i="8"/>
  <c r="E79" i="7"/>
  <c r="H45" i="7"/>
  <c r="F11" i="6"/>
  <c r="H15" i="8"/>
  <c r="C12" i="6"/>
  <c r="D12" i="2"/>
  <c r="F91" i="8"/>
  <c r="AB9" i="7"/>
  <c r="E64" i="7"/>
  <c r="F11" i="2"/>
  <c r="D58" i="8"/>
  <c r="AA38" i="6"/>
  <c r="AB62" i="8"/>
  <c r="D78" i="2"/>
  <c r="H81" i="2"/>
  <c r="F12" i="2"/>
  <c r="H87" i="2"/>
  <c r="F80" i="2"/>
  <c r="D10" i="8"/>
  <c r="E78" i="6"/>
  <c r="E36" i="8"/>
  <c r="D43" i="2"/>
  <c r="H92" i="7"/>
  <c r="D19" i="2"/>
  <c r="AD56" i="8"/>
  <c r="E81" i="8"/>
  <c r="H91" i="8"/>
  <c r="C37" i="8"/>
  <c r="E79" i="6"/>
  <c r="E36" i="7"/>
  <c r="G23" i="6"/>
  <c r="C83" i="2"/>
  <c r="H46" i="6"/>
  <c r="AB91" i="8"/>
  <c r="AA37" i="8"/>
  <c r="AA22" i="8"/>
  <c r="G17" i="8"/>
  <c r="C61" i="6"/>
  <c r="E40" i="7"/>
  <c r="AB17" i="6"/>
  <c r="AA39" i="7"/>
  <c r="G67" i="2"/>
  <c r="F83" i="8"/>
  <c r="C59" i="8"/>
  <c r="AD11" i="8"/>
  <c r="G89" i="2"/>
  <c r="AD9" i="7"/>
  <c r="E21" i="6"/>
  <c r="AD45" i="6"/>
  <c r="G37" i="6"/>
  <c r="E56" i="7"/>
  <c r="AB9" i="6"/>
  <c r="C61" i="7"/>
  <c r="C81" i="2"/>
  <c r="H78" i="7"/>
  <c r="G39" i="2"/>
  <c r="AD57" i="7"/>
  <c r="F85" i="2"/>
  <c r="F82" i="7"/>
  <c r="D38" i="6"/>
  <c r="AD35" i="8"/>
  <c r="C15" i="6"/>
  <c r="E61" i="2"/>
  <c r="F43" i="7"/>
  <c r="G63" i="6"/>
  <c r="C46" i="7"/>
  <c r="D16" i="6"/>
  <c r="F20" i="8"/>
  <c r="H40" i="6"/>
  <c r="AB34" i="8"/>
  <c r="D88" i="6"/>
  <c r="F57" i="8"/>
  <c r="E66" i="2"/>
  <c r="D43" i="7"/>
  <c r="C64" i="8"/>
  <c r="AC20" i="7"/>
  <c r="AC82" i="8"/>
  <c r="G64" i="6"/>
  <c r="H36" i="6"/>
  <c r="F68" i="8"/>
  <c r="D20" i="6"/>
  <c r="F61" i="8"/>
  <c r="AC34" i="8"/>
  <c r="H91" i="6"/>
  <c r="H45" i="8"/>
  <c r="AD43" i="6"/>
  <c r="F44" i="2"/>
  <c r="AC19" i="7"/>
  <c r="C42" i="6"/>
  <c r="F15" i="2"/>
  <c r="D22" i="8"/>
  <c r="C32" i="2"/>
  <c r="G41" i="7"/>
  <c r="C35" i="2"/>
  <c r="E55" i="7"/>
  <c r="F83" i="6"/>
  <c r="E41" i="7"/>
  <c r="C46" i="6"/>
  <c r="F23" i="2"/>
  <c r="G35" i="7"/>
  <c r="AD20" i="7"/>
  <c r="H17" i="7"/>
  <c r="AB10" i="6"/>
  <c r="H91" i="7"/>
  <c r="AB38" i="6"/>
  <c r="AB46" i="8"/>
  <c r="H17" i="8"/>
  <c r="F88" i="7"/>
  <c r="C36" i="8"/>
  <c r="D69" i="6"/>
  <c r="F55" i="2"/>
  <c r="AC55" i="7"/>
  <c r="D92" i="6"/>
  <c r="E44" i="8"/>
  <c r="D67" i="7"/>
  <c r="E92" i="8"/>
  <c r="H89" i="7"/>
  <c r="C56" i="7"/>
  <c r="D17" i="6"/>
  <c r="E55" i="2"/>
  <c r="D64" i="7"/>
  <c r="D18" i="2"/>
  <c r="E43" i="6"/>
  <c r="D57" i="2"/>
  <c r="AA82" i="8"/>
  <c r="E16" i="6"/>
  <c r="H43" i="8"/>
  <c r="D9" i="6"/>
  <c r="AB33" i="7"/>
  <c r="AD63" i="8"/>
  <c r="C60" i="2"/>
  <c r="G20" i="8"/>
  <c r="E41" i="8"/>
  <c r="H39" i="8"/>
  <c r="C69" i="8"/>
  <c r="D59" i="7"/>
  <c r="C40" i="8"/>
  <c r="G78" i="7"/>
  <c r="C32" i="6"/>
  <c r="C88" i="6"/>
  <c r="C88" i="8"/>
  <c r="C19" i="8"/>
  <c r="C82" i="6"/>
  <c r="G91" i="7"/>
  <c r="C58" i="6"/>
  <c r="AC20" i="8"/>
  <c r="AA91" i="8"/>
  <c r="D35" i="7"/>
  <c r="AC58" i="8"/>
  <c r="E61" i="8"/>
  <c r="D21" i="7"/>
  <c r="AA41" i="8"/>
  <c r="H11" i="7"/>
  <c r="E15" i="7"/>
  <c r="E86" i="7"/>
  <c r="C83" i="7"/>
  <c r="AA64" i="8"/>
  <c r="AD62" i="7"/>
  <c r="AA19" i="7"/>
  <c r="E16" i="7"/>
  <c r="AB41" i="6"/>
  <c r="C89" i="6"/>
  <c r="H84" i="2"/>
  <c r="E46" i="8"/>
  <c r="F62" i="7"/>
  <c r="AA40" i="8"/>
  <c r="AC69" i="7"/>
  <c r="E68" i="8"/>
  <c r="H81" i="7"/>
  <c r="C86" i="8"/>
  <c r="AC45" i="8"/>
  <c r="F85" i="8"/>
  <c r="H41" i="8"/>
  <c r="H16" i="7"/>
  <c r="H65" i="6"/>
  <c r="D84" i="6"/>
  <c r="AD21" i="7"/>
  <c r="AA46" i="8"/>
  <c r="AA11" i="8"/>
  <c r="AB78" i="8"/>
  <c r="C12" i="8"/>
  <c r="F58" i="7"/>
  <c r="AC46" i="7"/>
  <c r="AD36" i="7"/>
  <c r="AD17" i="6"/>
  <c r="AA21" i="7"/>
  <c r="C12" i="7"/>
  <c r="F45" i="2"/>
  <c r="F67" i="7"/>
  <c r="F10" i="7"/>
  <c r="E64" i="8"/>
  <c r="G9" i="8"/>
  <c r="G81" i="6"/>
  <c r="F11" i="7"/>
  <c r="G15" i="7"/>
  <c r="C16" i="7"/>
  <c r="G14" i="6"/>
  <c r="H44" i="8"/>
  <c r="E33" i="6"/>
  <c r="F69" i="8"/>
  <c r="AA55" i="8"/>
  <c r="F38" i="8"/>
  <c r="E91" i="2"/>
  <c r="AC56" i="7"/>
  <c r="E59" i="2"/>
  <c r="AD23" i="6"/>
  <c r="C83" i="6"/>
  <c r="C38" i="7"/>
  <c r="AC89" i="8"/>
  <c r="D84" i="7"/>
  <c r="H68" i="2"/>
  <c r="AC44" i="6"/>
  <c r="E15" i="2"/>
  <c r="G92" i="6"/>
  <c r="AC63" i="8"/>
  <c r="C90" i="7"/>
  <c r="F41" i="6"/>
  <c r="G82" i="7"/>
  <c r="C22" i="6"/>
  <c r="F20" i="2"/>
  <c r="E81" i="6"/>
  <c r="AB62" i="7"/>
  <c r="D86" i="8"/>
  <c r="F92" i="6"/>
  <c r="AD17" i="8"/>
  <c r="F33" i="6"/>
  <c r="AD67" i="7"/>
  <c r="E62" i="2"/>
  <c r="E11" i="8"/>
  <c r="AC42" i="8"/>
  <c r="AA13" i="7"/>
  <c r="D56" i="2"/>
  <c r="AB36" i="7"/>
  <c r="AC90" i="8"/>
  <c r="F22" i="2"/>
  <c r="G84" i="2"/>
  <c r="H64" i="2"/>
  <c r="G36" i="2"/>
  <c r="G55" i="7"/>
  <c r="E38" i="2"/>
  <c r="G69" i="7"/>
  <c r="H61" i="8"/>
  <c r="E32" i="2"/>
  <c r="AC10" i="7"/>
  <c r="H92" i="2"/>
  <c r="AC14" i="7"/>
  <c r="AC79" i="8"/>
  <c r="AC80" i="8"/>
  <c r="AA59" i="8"/>
  <c r="C17" i="6"/>
  <c r="F35" i="8"/>
  <c r="AA81" i="8"/>
  <c r="D81" i="7"/>
  <c r="H10" i="6"/>
  <c r="G56" i="8"/>
  <c r="E57" i="8"/>
  <c r="H67" i="8"/>
  <c r="H68" i="6"/>
  <c r="F21" i="7"/>
  <c r="AB63" i="8"/>
  <c r="AB39" i="8"/>
  <c r="G45" i="6"/>
  <c r="AA80" i="8"/>
  <c r="E41" i="6"/>
  <c r="AC20" i="6"/>
  <c r="G45" i="2"/>
  <c r="G46" i="2"/>
  <c r="F40" i="2"/>
  <c r="F37" i="8"/>
  <c r="AA14" i="6"/>
  <c r="G22" i="7"/>
  <c r="F59" i="2"/>
  <c r="AC32" i="7"/>
  <c r="C85" i="2"/>
  <c r="G68" i="6"/>
  <c r="E37" i="2"/>
  <c r="D37" i="7"/>
  <c r="C67" i="8"/>
  <c r="AB11" i="8"/>
  <c r="F14" i="6"/>
  <c r="AB14" i="8"/>
  <c r="AA22" i="6"/>
  <c r="D82" i="8"/>
  <c r="F35" i="2"/>
  <c r="D65" i="6"/>
  <c r="G23" i="7"/>
  <c r="F63" i="6"/>
  <c r="H32" i="8"/>
  <c r="D86" i="6"/>
  <c r="D63" i="8"/>
  <c r="D80" i="2"/>
  <c r="D66" i="8"/>
  <c r="F19" i="2"/>
  <c r="D89" i="6"/>
  <c r="C11" i="7"/>
  <c r="H41" i="2"/>
  <c r="AC11" i="8"/>
  <c r="H55" i="2"/>
  <c r="G23" i="8"/>
  <c r="G69" i="2"/>
  <c r="D17" i="7"/>
  <c r="C35" i="8"/>
  <c r="F64" i="7"/>
  <c r="AD14" i="8"/>
  <c r="H56" i="7"/>
  <c r="AA90" i="8"/>
  <c r="C67" i="7"/>
  <c r="C39" i="6"/>
  <c r="C68" i="6"/>
  <c r="G83" i="7"/>
  <c r="F84" i="8"/>
  <c r="C33" i="2"/>
  <c r="D39" i="7"/>
  <c r="AA57" i="8"/>
  <c r="AB35" i="8"/>
  <c r="D64" i="6"/>
  <c r="G18" i="7"/>
  <c r="E43" i="2"/>
  <c r="H44" i="7"/>
  <c r="AB11" i="7"/>
  <c r="D69" i="2"/>
  <c r="C80" i="7"/>
  <c r="AD46" i="6"/>
  <c r="F87" i="7"/>
  <c r="H83" i="2"/>
  <c r="AB23" i="7"/>
  <c r="G44" i="2"/>
  <c r="AB39" i="7"/>
  <c r="H58" i="6"/>
  <c r="D33" i="8"/>
  <c r="AA42" i="7"/>
  <c r="E42" i="7"/>
  <c r="AD42" i="8"/>
  <c r="E90" i="6"/>
  <c r="H69" i="2"/>
  <c r="AB15" i="7"/>
  <c r="F16" i="6"/>
  <c r="G62" i="8"/>
  <c r="AA18" i="7"/>
  <c r="F11" i="8"/>
  <c r="F88" i="6"/>
  <c r="G14" i="8"/>
  <c r="AA58" i="7"/>
  <c r="E34" i="7"/>
  <c r="G13" i="6"/>
  <c r="G81" i="7"/>
  <c r="C46" i="8"/>
  <c r="C92" i="7"/>
  <c r="H39" i="7"/>
  <c r="AA63" i="8"/>
  <c r="F89" i="7"/>
  <c r="AA13" i="6"/>
  <c r="E22" i="7"/>
  <c r="C63" i="2"/>
  <c r="C13" i="8"/>
  <c r="G89" i="8"/>
  <c r="AC40" i="7"/>
  <c r="E68" i="6"/>
  <c r="G84" i="6"/>
  <c r="E92" i="6"/>
  <c r="H58" i="2"/>
  <c r="C21" i="7"/>
  <c r="F92" i="2"/>
  <c r="D86" i="7"/>
  <c r="H63" i="6"/>
  <c r="AB37" i="6"/>
  <c r="AD15" i="6"/>
  <c r="AB45" i="6"/>
  <c r="G21" i="2"/>
  <c r="AC61" i="7"/>
  <c r="C56" i="2"/>
  <c r="D46" i="8"/>
  <c r="D20" i="2"/>
  <c r="E91" i="6"/>
  <c r="H20" i="2"/>
  <c r="AB85" i="8"/>
  <c r="D90" i="2"/>
  <c r="C18" i="6"/>
  <c r="AA61" i="7"/>
  <c r="E78" i="2"/>
  <c r="F46" i="8"/>
  <c r="AA69" i="7"/>
  <c r="AB80" i="8"/>
  <c r="H88" i="2"/>
  <c r="F67" i="8"/>
  <c r="F58" i="2"/>
  <c r="AD17" i="7"/>
  <c r="H41" i="6"/>
  <c r="H82" i="7"/>
  <c r="C60" i="6"/>
  <c r="AA9" i="8"/>
  <c r="AA57" i="7"/>
  <c r="F57" i="2"/>
  <c r="D35" i="6"/>
  <c r="AD13" i="6"/>
  <c r="H17" i="6"/>
  <c r="H61" i="6"/>
  <c r="H33" i="6"/>
  <c r="AB46" i="7"/>
  <c r="H9" i="8"/>
  <c r="H12" i="6"/>
  <c r="D63" i="6"/>
  <c r="E21" i="8"/>
  <c r="E37" i="7"/>
  <c r="F33" i="2"/>
  <c r="D19" i="6"/>
  <c r="AA45" i="7"/>
  <c r="E34" i="6"/>
  <c r="C33" i="7"/>
  <c r="D37" i="2"/>
  <c r="E32" i="8"/>
  <c r="E56" i="6"/>
  <c r="D16" i="8"/>
  <c r="F17" i="2"/>
  <c r="D15" i="6"/>
  <c r="E33" i="7"/>
  <c r="E42" i="6"/>
  <c r="C34" i="6"/>
  <c r="H65" i="8"/>
  <c r="D57" i="7"/>
  <c r="AC46" i="8"/>
  <c r="AB55" i="8"/>
  <c r="E88" i="2"/>
  <c r="H37" i="8"/>
  <c r="H44" i="6"/>
  <c r="AB65" i="7"/>
  <c r="AA68" i="7"/>
  <c r="H13" i="7"/>
  <c r="C84" i="8"/>
  <c r="D33" i="7"/>
  <c r="E40" i="2"/>
  <c r="AC66" i="8"/>
  <c r="F14" i="7"/>
  <c r="AB20" i="8"/>
  <c r="F18" i="6"/>
  <c r="AC18" i="8"/>
  <c r="D32" i="6"/>
  <c r="C40" i="7"/>
  <c r="AA37" i="6"/>
  <c r="E44" i="7"/>
  <c r="AA43" i="6"/>
  <c r="E37" i="6"/>
  <c r="AD23" i="8"/>
  <c r="AB32" i="6"/>
  <c r="G42" i="7"/>
  <c r="AD16" i="6"/>
  <c r="C32" i="7"/>
  <c r="AA9" i="6"/>
  <c r="D91" i="7"/>
  <c r="C55" i="2"/>
  <c r="C68" i="7"/>
  <c r="G79" i="8"/>
  <c r="G87" i="2"/>
  <c r="E15" i="6"/>
  <c r="G33" i="8"/>
  <c r="G43" i="6"/>
  <c r="D37" i="8"/>
  <c r="C23" i="6"/>
  <c r="G18" i="8"/>
  <c r="E37" i="8"/>
  <c r="G11" i="6"/>
  <c r="E13" i="2"/>
  <c r="AA67" i="8"/>
  <c r="C91" i="8"/>
  <c r="E11" i="2"/>
  <c r="AA35" i="6"/>
  <c r="AC13" i="8"/>
  <c r="C90" i="8"/>
  <c r="AC39" i="8"/>
  <c r="E78" i="7"/>
  <c r="F32" i="6"/>
  <c r="C41" i="2"/>
  <c r="AC35" i="6"/>
  <c r="F17" i="7"/>
  <c r="AC41" i="6"/>
  <c r="G89" i="7"/>
  <c r="H79" i="8"/>
  <c r="D67" i="8"/>
  <c r="G78" i="6"/>
  <c r="G67" i="6"/>
  <c r="AC34" i="7"/>
  <c r="AA41" i="6"/>
  <c r="D41" i="8"/>
  <c r="AC19" i="8"/>
  <c r="D20" i="8"/>
  <c r="E35" i="2"/>
  <c r="G60" i="2"/>
  <c r="AC23" i="7"/>
  <c r="AC22" i="6"/>
  <c r="G11" i="7"/>
  <c r="G78" i="8"/>
  <c r="G63" i="7"/>
  <c r="D68" i="8"/>
  <c r="H16" i="2"/>
  <c r="G22" i="8"/>
  <c r="G39" i="8"/>
  <c r="D82" i="7"/>
  <c r="G80" i="8"/>
  <c r="AD46" i="7"/>
  <c r="C69" i="6"/>
  <c r="H87" i="8"/>
  <c r="AC12" i="8"/>
  <c r="G32" i="6"/>
  <c r="AD44" i="7"/>
  <c r="G40" i="6"/>
  <c r="AA65" i="7"/>
  <c r="AA60" i="8"/>
  <c r="H43" i="6"/>
  <c r="D57" i="6"/>
  <c r="AA37" i="7"/>
  <c r="E91" i="8"/>
  <c r="D12" i="7"/>
  <c r="G16" i="6"/>
  <c r="H32" i="7"/>
  <c r="F42" i="8"/>
  <c r="H19" i="6"/>
  <c r="D11" i="7"/>
  <c r="E85" i="6"/>
  <c r="AA12" i="8"/>
  <c r="C64" i="6"/>
  <c r="C40" i="6"/>
  <c r="C59" i="7"/>
  <c r="F19" i="6"/>
  <c r="G37" i="7"/>
  <c r="D58" i="6"/>
  <c r="E84" i="8"/>
  <c r="AA46" i="6"/>
  <c r="D34" i="8"/>
  <c r="D40" i="2"/>
  <c r="C36" i="6"/>
  <c r="D65" i="7"/>
  <c r="F35" i="6"/>
  <c r="C34" i="8"/>
  <c r="G86" i="6"/>
  <c r="AC81" i="8"/>
  <c r="AC42" i="7"/>
  <c r="H9" i="6"/>
  <c r="AD12" i="7"/>
  <c r="AC38" i="8"/>
  <c r="F46" i="6"/>
  <c r="C14" i="7"/>
  <c r="G68" i="2"/>
  <c r="AA39" i="8"/>
  <c r="AC38" i="6"/>
  <c r="E59" i="8"/>
  <c r="D44" i="6"/>
  <c r="C68" i="8"/>
  <c r="D16" i="7"/>
  <c r="C58" i="7"/>
  <c r="F34" i="7"/>
  <c r="C20" i="8"/>
  <c r="AD32" i="6"/>
  <c r="D87" i="6"/>
  <c r="C43" i="6"/>
  <c r="F13" i="7"/>
  <c r="G21" i="6"/>
  <c r="F14" i="2"/>
  <c r="AB79" i="8"/>
  <c r="AC91" i="8"/>
  <c r="G36" i="7"/>
  <c r="AB18" i="6"/>
  <c r="D79" i="6"/>
  <c r="AD64" i="8"/>
  <c r="AB42" i="8"/>
  <c r="AD16" i="8"/>
  <c r="AB90" i="8"/>
  <c r="AB43" i="6"/>
  <c r="G91" i="2"/>
  <c r="AA19" i="6"/>
  <c r="G65" i="7"/>
  <c r="AD84" i="8"/>
  <c r="F13" i="8"/>
  <c r="AD46" i="8"/>
  <c r="F80" i="7"/>
  <c r="AB19" i="6"/>
  <c r="E13" i="6"/>
  <c r="G37" i="2"/>
  <c r="AC21" i="8"/>
  <c r="E64" i="6"/>
  <c r="G15" i="2"/>
  <c r="C41" i="6"/>
  <c r="D46" i="7"/>
  <c r="AA66" i="7"/>
  <c r="C63" i="7"/>
  <c r="D83" i="8"/>
  <c r="F40" i="7"/>
  <c r="C64" i="7"/>
  <c r="F79" i="8"/>
  <c r="E10" i="7"/>
  <c r="E55" i="6"/>
  <c r="AD38" i="7"/>
  <c r="H83" i="8"/>
  <c r="E89" i="7"/>
  <c r="E63" i="7"/>
  <c r="E13" i="7"/>
  <c r="G66" i="8"/>
  <c r="C79" i="6"/>
  <c r="AD55" i="8"/>
  <c r="E85" i="7"/>
  <c r="E45" i="6"/>
  <c r="H62" i="2"/>
  <c r="C14" i="6"/>
  <c r="C55" i="7"/>
  <c r="E82" i="7"/>
  <c r="AA33" i="7"/>
  <c r="D85" i="8"/>
  <c r="F42" i="7"/>
  <c r="C15" i="7"/>
  <c r="D92" i="2"/>
  <c r="C38" i="6"/>
  <c r="AA17" i="8"/>
  <c r="AC23" i="6"/>
  <c r="E19" i="2"/>
  <c r="E87" i="8"/>
  <c r="H23" i="8"/>
  <c r="F17" i="6"/>
  <c r="G36" i="8"/>
  <c r="D23" i="2"/>
  <c r="AC37" i="6"/>
  <c r="G19" i="2"/>
  <c r="F69" i="7"/>
  <c r="E81" i="2"/>
  <c r="G81" i="8"/>
  <c r="D32" i="8"/>
  <c r="H57" i="6"/>
  <c r="C92" i="8"/>
  <c r="AD9" i="6"/>
  <c r="H81" i="8"/>
  <c r="F56" i="7"/>
  <c r="E36" i="2"/>
  <c r="AC59" i="7"/>
  <c r="E22" i="6"/>
  <c r="AD61" i="7"/>
  <c r="H57" i="7"/>
  <c r="AD13" i="7"/>
  <c r="AA32" i="8"/>
  <c r="H14" i="7"/>
  <c r="F42" i="2"/>
  <c r="C19" i="7"/>
  <c r="E46" i="6"/>
  <c r="E67" i="7"/>
  <c r="E60" i="2"/>
  <c r="G80" i="7"/>
  <c r="E14" i="6"/>
  <c r="C88" i="7"/>
  <c r="AB40" i="6"/>
  <c r="F65" i="8"/>
  <c r="G63" i="8"/>
  <c r="G83" i="6"/>
  <c r="D34" i="2"/>
  <c r="AA83" i="8"/>
  <c r="G88" i="7"/>
  <c r="E10" i="6"/>
  <c r="C66" i="7"/>
  <c r="D66" i="6"/>
  <c r="H45" i="2"/>
  <c r="G9" i="2"/>
  <c r="H59" i="2"/>
  <c r="G17" i="2"/>
  <c r="AA68" i="8"/>
  <c r="H82" i="6"/>
  <c r="F32" i="2"/>
  <c r="AC43" i="6"/>
  <c r="AD23" i="7"/>
  <c r="AC13" i="6"/>
  <c r="AD66" i="8"/>
  <c r="G63" i="2"/>
  <c r="F34" i="8"/>
  <c r="D34" i="6"/>
  <c r="G43" i="2"/>
  <c r="C11" i="6"/>
  <c r="AA20" i="8"/>
  <c r="F16" i="7"/>
  <c r="D88" i="2"/>
  <c r="G79" i="6"/>
  <c r="E12" i="7"/>
  <c r="AC33" i="7"/>
  <c r="C85" i="7"/>
  <c r="AA78" i="8"/>
  <c r="F62" i="6"/>
  <c r="G68" i="7"/>
  <c r="F79" i="2"/>
  <c r="D9" i="7"/>
  <c r="C91" i="6"/>
  <c r="AD92" i="8"/>
  <c r="AB14" i="7"/>
  <c r="AD64" i="7"/>
  <c r="D36" i="7"/>
  <c r="G91" i="6"/>
  <c r="H37" i="6"/>
  <c r="H40" i="7"/>
  <c r="E80" i="7"/>
  <c r="H86" i="7"/>
  <c r="AD44" i="6"/>
  <c r="AD44" i="8"/>
  <c r="H80" i="6"/>
  <c r="AA41" i="7"/>
  <c r="H13" i="6"/>
  <c r="H88" i="6"/>
  <c r="C66" i="8"/>
  <c r="C63" i="6"/>
  <c r="H45" i="6"/>
  <c r="AD60" i="7"/>
  <c r="AA42" i="8"/>
  <c r="AC63" i="7"/>
  <c r="AB56" i="8"/>
  <c r="D60" i="2"/>
  <c r="E18" i="6"/>
  <c r="AA32" i="6"/>
  <c r="F16" i="2"/>
  <c r="E87" i="6"/>
  <c r="H58" i="7"/>
  <c r="AA66" i="8"/>
  <c r="G87" i="7"/>
  <c r="E90" i="8"/>
  <c r="F86" i="2"/>
  <c r="AD32" i="8"/>
  <c r="F34" i="6"/>
  <c r="H84" i="7"/>
  <c r="AB46" i="6"/>
  <c r="AC78" i="8"/>
  <c r="D41" i="7"/>
  <c r="C85" i="8"/>
  <c r="AC56" i="8"/>
  <c r="AD78" i="8"/>
  <c r="E82" i="2"/>
  <c r="AD80" i="8"/>
  <c r="AD12" i="6"/>
  <c r="AA16" i="8"/>
  <c r="H9" i="7"/>
  <c r="D21" i="6"/>
  <c r="H19" i="8"/>
  <c r="C60" i="8"/>
  <c r="AB19" i="8"/>
  <c r="G65" i="8"/>
  <c r="F46" i="2"/>
  <c r="D22" i="2"/>
  <c r="G84" i="7"/>
  <c r="AA44" i="8"/>
  <c r="E22" i="8"/>
  <c r="D60" i="8"/>
  <c r="AD34" i="8"/>
  <c r="AD19" i="7"/>
  <c r="AC15" i="6"/>
  <c r="F12" i="6"/>
  <c r="H43" i="2"/>
  <c r="H37" i="2"/>
  <c r="G59" i="6"/>
  <c r="C85" i="6"/>
  <c r="AA21" i="6"/>
  <c r="AD40" i="6"/>
  <c r="F90" i="6"/>
  <c r="H92" i="6"/>
  <c r="G39" i="6"/>
  <c r="H42" i="7"/>
  <c r="H58" i="8"/>
  <c r="H90" i="7"/>
  <c r="H82" i="8"/>
  <c r="AC57" i="8"/>
  <c r="AA39" i="6"/>
  <c r="H88" i="8"/>
  <c r="F15" i="6"/>
  <c r="AD37" i="6"/>
  <c r="H10" i="8"/>
  <c r="H85" i="6"/>
  <c r="H34" i="8"/>
  <c r="AA15" i="8"/>
  <c r="G9" i="7"/>
  <c r="H40" i="8"/>
  <c r="F39" i="6"/>
  <c r="G69" i="8"/>
  <c r="E19" i="6"/>
  <c r="H37" i="7"/>
  <c r="E89" i="8"/>
  <c r="AD9" i="8"/>
  <c r="C84" i="2"/>
  <c r="F16" i="8"/>
  <c r="D61" i="6"/>
  <c r="H69" i="8"/>
  <c r="G14" i="7"/>
  <c r="C16" i="6"/>
  <c r="C10" i="8"/>
  <c r="G83" i="8"/>
  <c r="C78" i="7"/>
  <c r="AD14" i="6"/>
  <c r="C12" i="2"/>
  <c r="AD40" i="8"/>
  <c r="H36" i="8"/>
  <c r="H80" i="7"/>
  <c r="H84" i="8"/>
  <c r="AB44" i="6"/>
  <c r="D16" i="2"/>
  <c r="C59" i="6"/>
  <c r="F9" i="7"/>
  <c r="H9" i="2"/>
  <c r="F55" i="8"/>
  <c r="AD88" i="8"/>
  <c r="H64" i="7"/>
  <c r="AD10" i="6"/>
  <c r="G23" i="2"/>
  <c r="G15" i="6"/>
  <c r="F33" i="7"/>
  <c r="F80" i="6"/>
  <c r="F82" i="2"/>
  <c r="G87" i="6"/>
  <c r="F69" i="6"/>
  <c r="AA11" i="7"/>
  <c r="F44" i="7"/>
  <c r="AA18" i="8"/>
  <c r="AC67" i="7"/>
  <c r="AD69" i="7"/>
  <c r="F81" i="2"/>
  <c r="D43" i="6"/>
  <c r="AC11" i="7"/>
  <c r="F61" i="6"/>
  <c r="H13" i="2"/>
  <c r="G43" i="7"/>
  <c r="AD58" i="8"/>
  <c r="C23" i="7"/>
  <c r="G20" i="6"/>
  <c r="AB38" i="7"/>
  <c r="AA14" i="8"/>
  <c r="AB58" i="7"/>
  <c r="G16" i="2"/>
  <c r="H85" i="7"/>
  <c r="H19" i="2"/>
  <c r="G64" i="7"/>
  <c r="G85" i="8"/>
  <c r="F86" i="6"/>
  <c r="C78" i="8"/>
  <c r="AA13" i="8"/>
  <c r="G36" i="6"/>
  <c r="D60" i="7"/>
  <c r="AA62" i="8"/>
  <c r="F38" i="7"/>
  <c r="E86" i="8"/>
  <c r="D38" i="2"/>
  <c r="AB69" i="8"/>
  <c r="AA14" i="7"/>
  <c r="F38" i="2"/>
  <c r="AC9" i="7"/>
  <c r="F12" i="7"/>
  <c r="AA86" i="8"/>
  <c r="D32" i="7"/>
  <c r="E38" i="8"/>
  <c r="D10" i="2"/>
  <c r="H69" i="6"/>
  <c r="D12" i="6"/>
  <c r="AD33" i="7"/>
  <c r="H32" i="6"/>
  <c r="H83" i="7"/>
  <c r="C65" i="8"/>
  <c r="AD36" i="6"/>
  <c r="AC36" i="8"/>
  <c r="AC58" i="7"/>
  <c r="E56" i="2"/>
  <c r="AD21" i="6"/>
  <c r="E80" i="2"/>
  <c r="C32" i="8"/>
  <c r="AC33" i="8"/>
  <c r="E86" i="2"/>
  <c r="G90" i="7"/>
  <c r="D63" i="7"/>
  <c r="AA87" i="8"/>
  <c r="D60" i="6"/>
  <c r="H55" i="8"/>
  <c r="G59" i="8"/>
  <c r="G84" i="8"/>
  <c r="C88" i="2"/>
  <c r="F45" i="7"/>
  <c r="AC59" i="8"/>
  <c r="E57" i="2"/>
  <c r="E65" i="2"/>
  <c r="C45" i="8"/>
  <c r="AC60" i="8"/>
  <c r="C79" i="8"/>
  <c r="AB10" i="7"/>
  <c r="D63" i="2"/>
  <c r="E11" i="6"/>
  <c r="D87" i="2"/>
  <c r="C57" i="2"/>
  <c r="AB19" i="7"/>
  <c r="D10" i="6"/>
  <c r="D11" i="8"/>
  <c r="H34" i="6"/>
  <c r="D15" i="2"/>
  <c r="C45" i="6"/>
  <c r="D39" i="2"/>
  <c r="AA23" i="6"/>
  <c r="E82" i="6"/>
  <c r="D45" i="2"/>
  <c r="AA59" i="7"/>
  <c r="F84" i="6"/>
  <c r="AB35" i="7"/>
  <c r="H22" i="6"/>
  <c r="AD21" i="8"/>
  <c r="D14" i="6"/>
  <c r="G20" i="7"/>
  <c r="D40" i="6"/>
  <c r="C10" i="7"/>
  <c r="AA23" i="8"/>
  <c r="AB14" i="6"/>
  <c r="C22" i="8"/>
  <c r="G67" i="8"/>
  <c r="D35" i="8"/>
  <c r="C90" i="2"/>
  <c r="G44" i="7"/>
  <c r="C10" i="6"/>
  <c r="AD62" i="8"/>
  <c r="F62" i="2"/>
  <c r="H89" i="2"/>
  <c r="D17" i="2"/>
  <c r="E59" i="6"/>
  <c r="E60" i="6"/>
  <c r="F91" i="6"/>
  <c r="C41" i="7"/>
  <c r="AD20" i="8"/>
  <c r="D36" i="2"/>
  <c r="AD68" i="8"/>
  <c r="F90" i="2"/>
  <c r="E19" i="7"/>
  <c r="AB33" i="6"/>
  <c r="E32" i="7"/>
  <c r="G89" i="6"/>
  <c r="C37" i="6"/>
  <c r="E84" i="6"/>
  <c r="F67" i="6"/>
  <c r="G61" i="7"/>
  <c r="D22" i="7"/>
  <c r="F32" i="8"/>
  <c r="AD40" i="7"/>
  <c r="C80" i="8"/>
  <c r="D58" i="7"/>
  <c r="E14" i="2"/>
  <c r="C35" i="7"/>
  <c r="F59" i="6"/>
  <c r="H67" i="7"/>
  <c r="H35" i="2"/>
  <c r="E87" i="7"/>
  <c r="G20" i="2"/>
  <c r="C17" i="8"/>
  <c r="F10" i="6"/>
  <c r="E92" i="7"/>
  <c r="AD56" i="7"/>
  <c r="AB32" i="8"/>
  <c r="AD90" i="8"/>
  <c r="AD42" i="7"/>
  <c r="H21" i="2"/>
  <c r="AA63" i="7"/>
  <c r="E46" i="2"/>
  <c r="H33" i="7"/>
  <c r="G11" i="8"/>
  <c r="E66" i="8"/>
  <c r="AB22" i="6"/>
  <c r="AC86" i="8"/>
  <c r="H36" i="7"/>
  <c r="F89" i="8"/>
  <c r="G81" i="2"/>
  <c r="F61" i="7"/>
  <c r="F34" i="2"/>
  <c r="AA17" i="6"/>
  <c r="C92" i="6"/>
  <c r="G15" i="8"/>
  <c r="F36" i="8"/>
  <c r="F22" i="7"/>
  <c r="F79" i="7"/>
  <c r="H32" i="2"/>
  <c r="F19" i="8"/>
  <c r="AD37" i="8"/>
  <c r="G60" i="6"/>
  <c r="G10" i="6"/>
  <c r="AC12" i="6"/>
  <c r="G18" i="6"/>
  <c r="E39" i="2"/>
  <c r="F10" i="8"/>
  <c r="G43" i="8"/>
  <c r="AD61" i="8"/>
  <c r="AD39" i="6"/>
  <c r="G61" i="8"/>
  <c r="AC16" i="7"/>
  <c r="C81" i="8"/>
  <c r="C21" i="6"/>
  <c r="H59" i="7"/>
  <c r="AA85" i="8"/>
  <c r="G32" i="8"/>
  <c r="G61" i="2"/>
  <c r="F58" i="8"/>
  <c r="AC23" i="8"/>
  <c r="G85" i="2"/>
  <c r="E20" i="7"/>
  <c r="C42" i="7"/>
  <c r="F19" i="7"/>
  <c r="AD41" i="7"/>
  <c r="AD19" i="8"/>
  <c r="G58" i="6"/>
  <c r="D9" i="8"/>
  <c r="AB41" i="8"/>
  <c r="H14" i="6"/>
  <c r="D15" i="8"/>
  <c r="C68" i="2"/>
  <c r="AD33" i="6"/>
  <c r="D57" i="8"/>
  <c r="AC62" i="7"/>
  <c r="G38" i="8"/>
  <c r="AA46" i="7"/>
  <c r="D59" i="2"/>
  <c r="AC64" i="7"/>
  <c r="D22" i="6"/>
  <c r="AB89" i="8"/>
  <c r="AD34" i="6"/>
  <c r="AD33" i="8"/>
  <c r="C44" i="2"/>
  <c r="G38" i="7"/>
  <c r="F67" i="2"/>
  <c r="C36" i="7"/>
  <c r="H15" i="6"/>
  <c r="C37" i="2"/>
  <c r="AB67" i="8"/>
  <c r="C55" i="8"/>
  <c r="D39" i="8"/>
  <c r="C36" i="2"/>
  <c r="G62" i="7"/>
  <c r="F91" i="2"/>
  <c r="C66" i="2"/>
  <c r="H86" i="2"/>
  <c r="AC13" i="7"/>
  <c r="D58" i="2"/>
  <c r="C81" i="6"/>
  <c r="AA40" i="6"/>
  <c r="H82" i="2"/>
  <c r="AC17" i="7"/>
  <c r="D38" i="7"/>
  <c r="E83" i="2"/>
  <c r="AA55" i="7"/>
  <c r="H22" i="2"/>
  <c r="E35" i="7"/>
  <c r="AA16" i="6"/>
  <c r="D46" i="2"/>
  <c r="G57" i="6"/>
  <c r="C69" i="7"/>
  <c r="E58" i="6"/>
  <c r="D21" i="2"/>
  <c r="E39" i="7"/>
  <c r="AB16" i="7"/>
  <c r="F12" i="8"/>
  <c r="AB42" i="7"/>
  <c r="F92" i="7"/>
  <c r="AD34" i="7"/>
  <c r="E12" i="2"/>
  <c r="G39" i="7"/>
  <c r="E38" i="6"/>
  <c r="G45" i="7"/>
  <c r="H10" i="7"/>
  <c r="H62" i="7"/>
  <c r="E44" i="2"/>
  <c r="G85" i="7"/>
  <c r="E68" i="2"/>
  <c r="H42" i="8"/>
  <c r="AC9" i="8"/>
  <c r="AB84" i="8"/>
  <c r="E17" i="2"/>
  <c r="AB20" i="7"/>
  <c r="H80" i="2"/>
  <c r="D42" i="7"/>
  <c r="E20" i="2"/>
  <c r="D80" i="7"/>
  <c r="H46" i="7"/>
  <c r="E14" i="8"/>
  <c r="H34" i="2"/>
  <c r="H66" i="8"/>
  <c r="G21" i="8"/>
  <c r="AB36" i="8"/>
  <c r="E9" i="2"/>
  <c r="E46" i="7"/>
  <c r="C17" i="2"/>
  <c r="E55" i="8"/>
  <c r="C66" i="6"/>
  <c r="E13" i="8"/>
  <c r="F88" i="8"/>
  <c r="H84" i="6"/>
  <c r="AB12" i="8"/>
  <c r="C39" i="2"/>
  <c r="E62" i="7"/>
  <c r="C18" i="2"/>
  <c r="H59" i="6"/>
  <c r="D10" i="7"/>
  <c r="AD15" i="7"/>
  <c r="H22" i="7"/>
  <c r="D86" i="2"/>
  <c r="H12" i="8"/>
  <c r="AA45" i="8"/>
  <c r="AD89" i="8"/>
  <c r="AC36" i="7"/>
  <c r="F40" i="6"/>
  <c r="AD11" i="6"/>
  <c r="F64" i="6"/>
  <c r="F60" i="2"/>
  <c r="AA60" i="7"/>
  <c r="AC87" i="8"/>
  <c r="G60" i="8"/>
  <c r="E22" i="2"/>
  <c r="H60" i="8"/>
  <c r="C23" i="8"/>
  <c r="E18" i="8"/>
  <c r="C16" i="2"/>
  <c r="D14" i="8"/>
  <c r="F39" i="2"/>
  <c r="E21" i="7"/>
  <c r="H21" i="6"/>
  <c r="D20" i="7"/>
  <c r="AC84" i="8"/>
  <c r="E17" i="8"/>
  <c r="E42" i="8"/>
  <c r="C40" i="2"/>
  <c r="G56" i="6"/>
  <c r="E85" i="8"/>
  <c r="AC12" i="7"/>
  <c r="AA12" i="6"/>
  <c r="D82" i="2"/>
  <c r="AB18" i="8"/>
  <c r="AB15" i="6"/>
  <c r="D88" i="8"/>
  <c r="G34" i="2"/>
  <c r="C43" i="8"/>
  <c r="G82" i="2"/>
  <c r="AA65" i="8"/>
  <c r="E41" i="2"/>
  <c r="F63" i="7"/>
  <c r="E69" i="8"/>
  <c r="G60" i="7"/>
  <c r="D44" i="2"/>
  <c r="AB66" i="8"/>
  <c r="AB23" i="6"/>
  <c r="D64" i="8"/>
  <c r="F65" i="2"/>
  <c r="D39" i="6"/>
  <c r="E69" i="6"/>
  <c r="F43" i="2"/>
  <c r="AB59" i="7"/>
  <c r="D78" i="6"/>
  <c r="D59" i="8"/>
  <c r="C58" i="2"/>
  <c r="D56" i="8"/>
  <c r="F89" i="2"/>
  <c r="D55" i="6"/>
  <c r="AD65" i="8"/>
  <c r="G80" i="2"/>
  <c r="AA33" i="8"/>
  <c r="G32" i="2"/>
  <c r="E45" i="8"/>
  <c r="G19" i="7"/>
  <c r="AD79" i="8"/>
  <c r="AD14" i="7"/>
  <c r="F90" i="7"/>
  <c r="G90" i="6"/>
  <c r="E69" i="7"/>
  <c r="AC42" i="6"/>
  <c r="C11" i="8"/>
  <c r="E61" i="7"/>
  <c r="E20" i="8"/>
  <c r="AB56" i="7"/>
  <c r="AA88" i="8"/>
  <c r="E89" i="6"/>
  <c r="D61" i="8"/>
  <c r="D82" i="6"/>
  <c r="AB59" i="8"/>
  <c r="H60" i="6"/>
  <c r="AB15" i="8"/>
  <c r="E23" i="2"/>
  <c r="C67" i="2"/>
  <c r="AA20" i="7"/>
  <c r="F37" i="6"/>
  <c r="G12" i="8"/>
  <c r="H62" i="6"/>
  <c r="F21" i="8"/>
  <c r="G14" i="2"/>
  <c r="AA40" i="7"/>
  <c r="H15" i="2"/>
  <c r="AA56" i="7"/>
  <c r="D55" i="2"/>
  <c r="G17" i="6"/>
  <c r="G13" i="2"/>
  <c r="F57" i="7"/>
  <c r="AC36" i="6"/>
  <c r="AA16" i="7"/>
  <c r="G62" i="2"/>
  <c r="AA32" i="7"/>
  <c r="F88" i="2"/>
  <c r="G61" i="6"/>
  <c r="D62" i="2"/>
  <c r="AB37" i="8"/>
  <c r="D79" i="2"/>
  <c r="E69" i="2"/>
  <c r="G65" i="2"/>
  <c r="F41" i="7"/>
  <c r="C9" i="6"/>
  <c r="E39" i="8"/>
  <c r="C42" i="8"/>
  <c r="F78" i="6"/>
  <c r="H57" i="8"/>
  <c r="F82" i="6"/>
  <c r="C34" i="7"/>
  <c r="E9" i="6"/>
  <c r="F37" i="7"/>
  <c r="C43" i="2"/>
  <c r="AC61" i="8"/>
  <c r="G66" i="2"/>
  <c r="E59" i="7"/>
  <c r="AC40" i="6"/>
  <c r="AC37" i="7"/>
  <c r="H46" i="8"/>
  <c r="D32" i="2"/>
  <c r="G33" i="7"/>
  <c r="C14" i="2"/>
  <c r="H23" i="2"/>
  <c r="G10" i="8"/>
  <c r="G18" i="2"/>
  <c r="D79" i="7"/>
  <c r="D88" i="7"/>
  <c r="C19" i="2"/>
  <c r="AC66" i="7"/>
  <c r="C62" i="2"/>
  <c r="H43" i="7"/>
  <c r="D9" i="2"/>
  <c r="C13" i="7"/>
  <c r="C23" i="2"/>
  <c r="D36" i="8"/>
  <c r="D41" i="6"/>
  <c r="H90" i="2"/>
  <c r="G67" i="7"/>
  <c r="F18" i="2"/>
  <c r="F80" i="8"/>
  <c r="AB13" i="6"/>
  <c r="AB21" i="6"/>
  <c r="D13" i="8"/>
  <c r="G16" i="7"/>
  <c r="AC67" i="8"/>
  <c r="G87" i="8"/>
</calcChain>
</file>

<file path=xl/sharedStrings.xml><?xml version="1.0" encoding="utf-8"?>
<sst xmlns="http://schemas.openxmlformats.org/spreadsheetml/2006/main" count="5572" uniqueCount="682">
  <si>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</si>
  <si>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</si>
  <si>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</si>
  <si>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</si>
  <si>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</si>
  <si>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</si>
  <si>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</si>
  <si>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</si>
  <si>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</si>
  <si>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</si>
  <si>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</si>
  <si>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</si>
  <si>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</si>
  <si>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</si>
  <si>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</si>
  <si>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</si>
  <si>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</si>
  <si>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</si>
  <si>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</si>
  <si>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</si>
  <si>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</si>
  <si>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</si>
  <si>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</si>
  <si>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</si>
  <si>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</si>
  <si>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</si>
  <si>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</si>
  <si>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</si>
  <si>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</si>
  <si>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</si>
  <si>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</si>
  <si>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</si>
  <si>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</si>
  <si>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</si>
  <si>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</si>
  <si>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</si>
  <si>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</si>
  <si>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</si>
  <si>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</si>
  <si>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</si>
  <si>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</si>
  <si>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</si>
  <si>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</si>
  <si>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</si>
  <si>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</si>
  <si>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</si>
  <si>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</si>
  <si>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</si>
  <si>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</si>
  <si>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</si>
  <si>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</si>
  <si>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</si>
  <si>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</si>
  <si>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</si>
  <si>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</si>
  <si>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</si>
  <si>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2</t>
  </si>
  <si>
    <t>4</t>
  </si>
  <si>
    <t>6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</si>
  <si>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</si>
  <si>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</si>
  <si>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</si>
  <si>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</si>
  <si>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</si>
  <si>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</si>
  <si>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</si>
  <si>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</si>
  <si>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</si>
  <si>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</si>
  <si>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</si>
  <si>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</si>
  <si>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</si>
  <si>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</si>
  <si>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</si>
  <si>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</si>
  <si>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</si>
  <si>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</si>
  <si>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</si>
  <si>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</si>
  <si>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</si>
  <si>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304/1</t>
  </si>
  <si>
    <t>304/2</t>
  </si>
  <si>
    <t>307/1</t>
  </si>
  <si>
    <t>307/2</t>
  </si>
  <si>
    <t>310/1</t>
  </si>
  <si>
    <t>310/2</t>
  </si>
  <si>
    <t>DANH SÁCH SINH VIÊN DỰ THI KTHP 2014-2015</t>
  </si>
  <si>
    <t>Trần Nữ Mai</t>
  </si>
  <si>
    <t>Anh</t>
  </si>
  <si>
    <t>ENG 302 B</t>
  </si>
  <si>
    <t>Trầm Đức</t>
  </si>
  <si>
    <t>Cường</t>
  </si>
  <si>
    <t xml:space="preserve">Bùi Minh </t>
  </si>
  <si>
    <t>Đạt</t>
  </si>
  <si>
    <t xml:space="preserve">Trịnh Hữu </t>
  </si>
  <si>
    <t>Doanh</t>
  </si>
  <si>
    <t>Phan Hoàng Thành</t>
  </si>
  <si>
    <t>Đức</t>
  </si>
  <si>
    <t>Trần Tiến</t>
  </si>
  <si>
    <t>Dũng</t>
  </si>
  <si>
    <t xml:space="preserve">Hoàng Minh </t>
  </si>
  <si>
    <t>Hải</t>
  </si>
  <si>
    <t>Hoàng Thị</t>
  </si>
  <si>
    <t>Hằng</t>
  </si>
  <si>
    <t>Huỳnh Thị Thanh</t>
  </si>
  <si>
    <t>Nguyễn Quốc</t>
  </si>
  <si>
    <t>Hòa</t>
  </si>
  <si>
    <t xml:space="preserve">Phạm Tuấn </t>
  </si>
  <si>
    <t>Hoàng</t>
  </si>
  <si>
    <t xml:space="preserve">Nguyễn Mạnh </t>
  </si>
  <si>
    <t>Hùng</t>
  </si>
  <si>
    <t>Ngô Văn</t>
  </si>
  <si>
    <t>Huy</t>
  </si>
  <si>
    <t>Hà Học</t>
  </si>
  <si>
    <t>Khải</t>
  </si>
  <si>
    <t xml:space="preserve">Phạm Thị </t>
  </si>
  <si>
    <t>Liễu</t>
  </si>
  <si>
    <t>Lê Thùy</t>
  </si>
  <si>
    <t>Linh</t>
  </si>
  <si>
    <t>Lương Thị Phương</t>
  </si>
  <si>
    <t>Loan</t>
  </si>
  <si>
    <t xml:space="preserve">Lưu Xuân </t>
  </si>
  <si>
    <t>Mạnh</t>
  </si>
  <si>
    <t xml:space="preserve">Lê Bình </t>
  </si>
  <si>
    <t>Nam</t>
  </si>
  <si>
    <t>Mai Thị Kim</t>
  </si>
  <si>
    <t>Ngân</t>
  </si>
  <si>
    <t>Lê Đức</t>
  </si>
  <si>
    <t>Nguyên</t>
  </si>
  <si>
    <t>Phan Trọng</t>
  </si>
  <si>
    <t>Nguyễn</t>
  </si>
  <si>
    <t xml:space="preserve">Nguyễn Thị Yến </t>
  </si>
  <si>
    <t>Nhi</t>
  </si>
  <si>
    <t>Nguyễn Quang</t>
  </si>
  <si>
    <t>Phục</t>
  </si>
  <si>
    <t>Nguyễn Thị Trúc</t>
  </si>
  <si>
    <t>Phương</t>
  </si>
  <si>
    <t>Lương Đặng Thế</t>
  </si>
  <si>
    <t>Quân</t>
  </si>
  <si>
    <t xml:space="preserve">Nguyễn Thị Bích </t>
  </si>
  <si>
    <t>Thắm</t>
  </si>
  <si>
    <t>Đoàn Phương</t>
  </si>
  <si>
    <t>Thảo</t>
  </si>
  <si>
    <t xml:space="preserve">Phan Như </t>
  </si>
  <si>
    <t>Thiện</t>
  </si>
  <si>
    <t>Đỗ Phương</t>
  </si>
  <si>
    <t>Thủy</t>
  </si>
  <si>
    <t>Dương Từ Thị Ngọc</t>
  </si>
  <si>
    <t>Tiên</t>
  </si>
  <si>
    <t xml:space="preserve">Trần Việt </t>
  </si>
  <si>
    <t>Tiến</t>
  </si>
  <si>
    <t>Ngô Thị Mai</t>
  </si>
  <si>
    <t>Trang</t>
  </si>
  <si>
    <t>Lữ Thị</t>
  </si>
  <si>
    <t>Trinh</t>
  </si>
  <si>
    <t>Huỳnh Thanh Anh</t>
  </si>
  <si>
    <t>Tuấn</t>
  </si>
  <si>
    <t>Lê Văn</t>
  </si>
  <si>
    <t>Trần Duy</t>
  </si>
  <si>
    <t>Tùng</t>
  </si>
  <si>
    <t>Vũ Thị Quỳnh</t>
  </si>
  <si>
    <t>Uyên</t>
  </si>
  <si>
    <t>Hoàng Anh</t>
  </si>
  <si>
    <t>Việt</t>
  </si>
  <si>
    <t xml:space="preserve">Phạm Thế </t>
  </si>
  <si>
    <t>Vỹ</t>
  </si>
  <si>
    <t xml:space="preserve">Lê Tùng </t>
  </si>
  <si>
    <t>ENG 302 BB</t>
  </si>
  <si>
    <t xml:space="preserve">Phan Phước Quốc </t>
  </si>
  <si>
    <t xml:space="preserve">Nguyễn Văn </t>
  </si>
  <si>
    <t>Dậu</t>
  </si>
  <si>
    <t>Nguyễn Tiến</t>
  </si>
  <si>
    <t>Hoàng Thị Lệ</t>
  </si>
  <si>
    <t>Giang</t>
  </si>
  <si>
    <t xml:space="preserve">Huỳnh Thị </t>
  </si>
  <si>
    <t>Hạnh</t>
  </si>
  <si>
    <t xml:space="preserve">Nguyễn Khánh </t>
  </si>
  <si>
    <t>Hào</t>
  </si>
  <si>
    <t>Bùi Thị Thu</t>
  </si>
  <si>
    <t>Hiền</t>
  </si>
  <si>
    <t xml:space="preserve">Nguyễn Hữu </t>
  </si>
  <si>
    <t>Hiếu</t>
  </si>
  <si>
    <t xml:space="preserve">Nguyễn Đình </t>
  </si>
  <si>
    <t>Trần Văn</t>
  </si>
  <si>
    <t>Hưng</t>
  </si>
  <si>
    <t>Nguyễn Văn</t>
  </si>
  <si>
    <t xml:space="preserve">Phan Xuân </t>
  </si>
  <si>
    <t>Lộc</t>
  </si>
  <si>
    <t xml:space="preserve">Võ Văn Thành </t>
  </si>
  <si>
    <t>Long</t>
  </si>
  <si>
    <t>Dương Tấn Bảo</t>
  </si>
  <si>
    <t>Huỳnh Viên</t>
  </si>
  <si>
    <t>Mãn</t>
  </si>
  <si>
    <t>Hoàng Kim</t>
  </si>
  <si>
    <t>Trần Thị</t>
  </si>
  <si>
    <t>Na</t>
  </si>
  <si>
    <t>Phan Đức</t>
  </si>
  <si>
    <t>Lê Công</t>
  </si>
  <si>
    <t>Nhựt</t>
  </si>
  <si>
    <t>Nguyễn Thị Xuân</t>
  </si>
  <si>
    <t>Phạm Thị Thu</t>
  </si>
  <si>
    <t>Phạm Như</t>
  </si>
  <si>
    <t>Quỳnh</t>
  </si>
  <si>
    <t>Bùi Văn</t>
  </si>
  <si>
    <t>Sinh</t>
  </si>
  <si>
    <t>Dương Thảo</t>
  </si>
  <si>
    <t>Sương</t>
  </si>
  <si>
    <t xml:space="preserve">Trương Hoàng </t>
  </si>
  <si>
    <t>Thi</t>
  </si>
  <si>
    <t>Trịnh Minh</t>
  </si>
  <si>
    <t>Tín</t>
  </si>
  <si>
    <t xml:space="preserve">Võ Thị Minh </t>
  </si>
  <si>
    <t>Trà</t>
  </si>
  <si>
    <t>Hoàng Thị Bích</t>
  </si>
  <si>
    <t>Trâm</t>
  </si>
  <si>
    <t>Hà Quý</t>
  </si>
  <si>
    <t>Lê Ngọc Phương</t>
  </si>
  <si>
    <t>Phạm Trần Công</t>
  </si>
  <si>
    <t>Vũ Duy</t>
  </si>
  <si>
    <t>Hoàng Minh</t>
  </si>
  <si>
    <t>Hoàng Miên</t>
  </si>
  <si>
    <t>Viễn</t>
  </si>
  <si>
    <t xml:space="preserve">Phan Văn </t>
  </si>
  <si>
    <t>Nguyễn Đình Quốc</t>
  </si>
  <si>
    <t>Nguyễn Thế</t>
  </si>
  <si>
    <t>Vũ</t>
  </si>
  <si>
    <t>Nguyễn Như</t>
  </si>
  <si>
    <t>Ý</t>
  </si>
  <si>
    <t>Phạm Lê Hải</t>
  </si>
  <si>
    <t>Yến</t>
  </si>
  <si>
    <t>Lê Minh</t>
  </si>
  <si>
    <t>Ánh</t>
  </si>
  <si>
    <t>ENG 302 BD</t>
  </si>
  <si>
    <t xml:space="preserve">Đoàn Đăng </t>
  </si>
  <si>
    <t>Hồng</t>
  </si>
  <si>
    <t>Phạm Vũ Quang</t>
  </si>
  <si>
    <t>Lương Quang Tùng</t>
  </si>
  <si>
    <t>Khánh</t>
  </si>
  <si>
    <t>Hồ Hải</t>
  </si>
  <si>
    <t xml:space="preserve">Hồ Sỹ </t>
  </si>
  <si>
    <t>Luân</t>
  </si>
  <si>
    <t xml:space="preserve">Phạm Văn </t>
  </si>
  <si>
    <t>Nghĩa</t>
  </si>
  <si>
    <t>Huỳnh Như</t>
  </si>
  <si>
    <t>Tô Ngọc</t>
  </si>
  <si>
    <t>Quốc</t>
  </si>
  <si>
    <t>Trần Thị Như</t>
  </si>
  <si>
    <t>Quý</t>
  </si>
  <si>
    <t>Võ Đức</t>
  </si>
  <si>
    <t>Thắng</t>
  </si>
  <si>
    <t>Võ Văn</t>
  </si>
  <si>
    <t>Thành</t>
  </si>
  <si>
    <t xml:space="preserve">Nguyễn Thị Thu </t>
  </si>
  <si>
    <t xml:space="preserve">Đặng Thị Minh </t>
  </si>
  <si>
    <t>Thư</t>
  </si>
  <si>
    <t>Nguyễn Thành</t>
  </si>
  <si>
    <t>Trần Thị Kiều</t>
  </si>
  <si>
    <t>Huỳnh Bá</t>
  </si>
  <si>
    <t>Trí</t>
  </si>
  <si>
    <t xml:space="preserve">Võ Thị Khánh </t>
  </si>
  <si>
    <t xml:space="preserve">Nguyễn Ngọc </t>
  </si>
  <si>
    <t>Tú</t>
  </si>
  <si>
    <t>Bùi Hữu</t>
  </si>
  <si>
    <t>Tuân</t>
  </si>
  <si>
    <t xml:space="preserve">Hồ Ngọc </t>
  </si>
  <si>
    <t>Lê Thị Phương</t>
  </si>
  <si>
    <t xml:space="preserve">Hoàng Văn </t>
  </si>
  <si>
    <t>Vui</t>
  </si>
  <si>
    <t>Lê Ngọc</t>
  </si>
  <si>
    <t>ENG 302 BF</t>
  </si>
  <si>
    <t>Lê Tuấn</t>
  </si>
  <si>
    <t>Võ Đăng</t>
  </si>
  <si>
    <t>Bão</t>
  </si>
  <si>
    <t>Hoàng Lê Phi</t>
  </si>
  <si>
    <t>Bảo</t>
  </si>
  <si>
    <t xml:space="preserve">Bùi Hoàng </t>
  </si>
  <si>
    <t>Chương</t>
  </si>
  <si>
    <t>Trương Thành</t>
  </si>
  <si>
    <t>Nguyễn Khắc Hiền</t>
  </si>
  <si>
    <t>Dung</t>
  </si>
  <si>
    <t>Diệp Kiều</t>
  </si>
  <si>
    <t xml:space="preserve">Cao Phan Thanh </t>
  </si>
  <si>
    <t>Lê Trương Thị</t>
  </si>
  <si>
    <t>Ngô Phúc</t>
  </si>
  <si>
    <t>Trương Công</t>
  </si>
  <si>
    <t>Nguyễn Hoàng Bích</t>
  </si>
  <si>
    <t>Huyền</t>
  </si>
  <si>
    <t>Nguyễn Thị Mỹ</t>
  </si>
  <si>
    <t>Liên</t>
  </si>
  <si>
    <t>Phạm Thị Mỹ</t>
  </si>
  <si>
    <t>Phan Thị Mỹ</t>
  </si>
  <si>
    <t>Đinh Cao Thành</t>
  </si>
  <si>
    <t>Phạm Thị Bích</t>
  </si>
  <si>
    <t>Ngọc</t>
  </si>
  <si>
    <t>Nguyễn Ích</t>
  </si>
  <si>
    <t>Huỳnh Thị Ái</t>
  </si>
  <si>
    <t>Ngô Thi Quỳnh</t>
  </si>
  <si>
    <t>Như</t>
  </si>
  <si>
    <t>Mai Văn</t>
  </si>
  <si>
    <t>Nguyễn Hoàng</t>
  </si>
  <si>
    <t xml:space="preserve">Võ Như </t>
  </si>
  <si>
    <t>Tài</t>
  </si>
  <si>
    <t>Nguyễn Bá</t>
  </si>
  <si>
    <t>Bùi Thị Phương</t>
  </si>
  <si>
    <t>Lê Trần</t>
  </si>
  <si>
    <t>Tường</t>
  </si>
  <si>
    <t xml:space="preserve">Đoàn Quốc </t>
  </si>
  <si>
    <t xml:space="preserve">Tô Quang </t>
  </si>
  <si>
    <t>Vinh</t>
  </si>
  <si>
    <t>Phạm Ngọc</t>
  </si>
  <si>
    <t>Phan Kim</t>
  </si>
  <si>
    <t>Châu</t>
  </si>
  <si>
    <t>ENG 302 BR</t>
  </si>
  <si>
    <t>Nguyễn Thị Kim</t>
  </si>
  <si>
    <t>Chi</t>
  </si>
  <si>
    <t>Nguyễn Thị</t>
  </si>
  <si>
    <t>Chữ</t>
  </si>
  <si>
    <t>Trần Viết</t>
  </si>
  <si>
    <t>Đan</t>
  </si>
  <si>
    <t xml:space="preserve">Đỗ </t>
  </si>
  <si>
    <t>Dương</t>
  </si>
  <si>
    <t>Lê Thị Hương</t>
  </si>
  <si>
    <t xml:space="preserve">Nguyễn Thị </t>
  </si>
  <si>
    <t>Phan Thị Minh</t>
  </si>
  <si>
    <t>Trương Thị Mỹ</t>
  </si>
  <si>
    <t>Lê Thị Nhật</t>
  </si>
  <si>
    <t>Quảng Minh</t>
  </si>
  <si>
    <t>Phạm Trung</t>
  </si>
  <si>
    <t>Dương Văn</t>
  </si>
  <si>
    <t>Đinh Thị</t>
  </si>
  <si>
    <t>Hoa</t>
  </si>
  <si>
    <t>Trần Kim</t>
  </si>
  <si>
    <t>Lê Kim</t>
  </si>
  <si>
    <t xml:space="preserve">Võ Thị Thanh </t>
  </si>
  <si>
    <t>Lam</t>
  </si>
  <si>
    <t>Nguyễn Lê Diệu</t>
  </si>
  <si>
    <t>Đồng Thị Thanh</t>
  </si>
  <si>
    <t>Mai</t>
  </si>
  <si>
    <t>Tạ Thị</t>
  </si>
  <si>
    <t>Nguyễn Thị Thanh</t>
  </si>
  <si>
    <t>Nhàn</t>
  </si>
  <si>
    <t>Phan Văn</t>
  </si>
  <si>
    <t>Phát</t>
  </si>
  <si>
    <t>Hoàng Công</t>
  </si>
  <si>
    <t>Phước</t>
  </si>
  <si>
    <t>Đỗ Hoàng</t>
  </si>
  <si>
    <t>Trần Đình</t>
  </si>
  <si>
    <t>Quy</t>
  </si>
  <si>
    <t>Phạm Thị Kim</t>
  </si>
  <si>
    <t>Quyên</t>
  </si>
  <si>
    <t>Đặng Quang</t>
  </si>
  <si>
    <t>Rô</t>
  </si>
  <si>
    <t>Nguyễn Trà Thanh</t>
  </si>
  <si>
    <t>Tâm</t>
  </si>
  <si>
    <t>Võ Thành</t>
  </si>
  <si>
    <t xml:space="preserve">Phạm Ngọc </t>
  </si>
  <si>
    <t>Trần Thị Lệ</t>
  </si>
  <si>
    <t>Thanh</t>
  </si>
  <si>
    <t xml:space="preserve">Ngô Minh </t>
  </si>
  <si>
    <t>Thạnh</t>
  </si>
  <si>
    <t>Ngô Trung</t>
  </si>
  <si>
    <t>Thông</t>
  </si>
  <si>
    <t>Lương Xuân</t>
  </si>
  <si>
    <t>Lê Đình</t>
  </si>
  <si>
    <t>Cao Hữu</t>
  </si>
  <si>
    <t xml:space="preserve">Huỳnh Thị Thu </t>
  </si>
  <si>
    <t>Võ Thị</t>
  </si>
  <si>
    <t xml:space="preserve">Bùi Việt </t>
  </si>
  <si>
    <t>Nguyễn Duy</t>
  </si>
  <si>
    <t>Trình</t>
  </si>
  <si>
    <t>Võ Trần Hà</t>
  </si>
  <si>
    <t>Vi</t>
  </si>
  <si>
    <t>Vương</t>
  </si>
  <si>
    <t>Nguyễn Thị Vũ</t>
  </si>
  <si>
    <t>An</t>
  </si>
  <si>
    <t>ENG 302 P</t>
  </si>
  <si>
    <t>Bình</t>
  </si>
  <si>
    <t>Hạ</t>
  </si>
  <si>
    <t xml:space="preserve">Đoàn </t>
  </si>
  <si>
    <t>Nguyễn Huy</t>
  </si>
  <si>
    <t>Nguyễn Phan Hoàng</t>
  </si>
  <si>
    <t>Phạm Thị Mai</t>
  </si>
  <si>
    <t>Ly</t>
  </si>
  <si>
    <t>Nguyễn Lê Kim</t>
  </si>
  <si>
    <t>Nguyễn Thị Thảo</t>
  </si>
  <si>
    <t>Võ Hoàng</t>
  </si>
  <si>
    <t>Nhật</t>
  </si>
  <si>
    <t>Lê Thị Thùy</t>
  </si>
  <si>
    <t>Nhung</t>
  </si>
  <si>
    <t>Thái Văn</t>
  </si>
  <si>
    <t>Quang</t>
  </si>
  <si>
    <t>Nguyễn Thanh</t>
  </si>
  <si>
    <t>Quí</t>
  </si>
  <si>
    <t>Hoàng Văn</t>
  </si>
  <si>
    <t>Sáu</t>
  </si>
  <si>
    <t>Nguyễn Hùng</t>
  </si>
  <si>
    <t>Sơn</t>
  </si>
  <si>
    <t>Nguyễn Đình</t>
  </si>
  <si>
    <t>Lê Bá</t>
  </si>
  <si>
    <t>Thuần</t>
  </si>
  <si>
    <t>Doãn Duy</t>
  </si>
  <si>
    <t>Thức</t>
  </si>
  <si>
    <t>Thùy</t>
  </si>
  <si>
    <t>Đoàn Đoan</t>
  </si>
  <si>
    <t>Nguyễn Thị Thùy</t>
  </si>
  <si>
    <t>Vân</t>
  </si>
  <si>
    <t>Trần Mạnh</t>
  </si>
  <si>
    <t xml:space="preserve">Nguyễn </t>
  </si>
  <si>
    <t>ENG 302 X</t>
  </si>
  <si>
    <t xml:space="preserve">Hoàng Nhất </t>
  </si>
  <si>
    <t>Trần Thị Thi</t>
  </si>
  <si>
    <t>Trần Công</t>
  </si>
  <si>
    <t>Danh</t>
  </si>
  <si>
    <t xml:space="preserve">Nguyễn Thành </t>
  </si>
  <si>
    <t>Lê Thị</t>
  </si>
  <si>
    <t>Hậu</t>
  </si>
  <si>
    <t>Trần Thị Thanh</t>
  </si>
  <si>
    <t>Phan Thị Ánh</t>
  </si>
  <si>
    <t>Thái Thanh</t>
  </si>
  <si>
    <t>Bùi Minh</t>
  </si>
  <si>
    <t>Trần Lê Khánh</t>
  </si>
  <si>
    <t>Nguyễn Đức</t>
  </si>
  <si>
    <t>Khiêm</t>
  </si>
  <si>
    <t>Lê Thị Diệu</t>
  </si>
  <si>
    <t>My</t>
  </si>
  <si>
    <t>Tôn Nữ Trà</t>
  </si>
  <si>
    <t>Trần Nguyên</t>
  </si>
  <si>
    <t>Ngọ</t>
  </si>
  <si>
    <t>Thái Quốc</t>
  </si>
  <si>
    <t>Nguyễn Thị Thu</t>
  </si>
  <si>
    <t>Trần Phước Anh</t>
  </si>
  <si>
    <t>Phúc</t>
  </si>
  <si>
    <t>Nguyễn Trọng</t>
  </si>
  <si>
    <t>Phan Mỹ</t>
  </si>
  <si>
    <t>Phan Thị</t>
  </si>
  <si>
    <t>Hà Công</t>
  </si>
  <si>
    <t xml:space="preserve">Huỳnh Đức </t>
  </si>
  <si>
    <t>Thuận</t>
  </si>
  <si>
    <t>Phạm Thị Thanh</t>
  </si>
  <si>
    <t>Nguyễn Thị Bảo</t>
  </si>
  <si>
    <t>Mai Thị Quỳnh</t>
  </si>
  <si>
    <t>Dương Thanh</t>
  </si>
  <si>
    <t>Lê Thị Thảo</t>
  </si>
  <si>
    <t>Lê Trần Ngọc</t>
  </si>
  <si>
    <t>Nguyễn Thị Cẩm</t>
  </si>
  <si>
    <t>Nguyễn Hoàng Yến</t>
  </si>
  <si>
    <t>Nguyễn Thị Thúy</t>
  </si>
  <si>
    <t>Yên</t>
  </si>
  <si>
    <t>ENG 302 Z</t>
  </si>
  <si>
    <t>Nguyễn Hoàng Khánh</t>
  </si>
  <si>
    <t>Hân</t>
  </si>
  <si>
    <t xml:space="preserve">Lê Thị Thuý </t>
  </si>
  <si>
    <t>Nguyễn Thị Như</t>
  </si>
  <si>
    <t xml:space="preserve">Ngô Hồ Thị </t>
  </si>
  <si>
    <t>Hảo</t>
  </si>
  <si>
    <t>Trương Đình Quốc</t>
  </si>
  <si>
    <t xml:space="preserve">Trần Trung </t>
  </si>
  <si>
    <t>Phan Huy</t>
  </si>
  <si>
    <t>Hoạt</t>
  </si>
  <si>
    <t>Hương</t>
  </si>
  <si>
    <t>Đoàn Văn</t>
  </si>
  <si>
    <t>Kha</t>
  </si>
  <si>
    <t>Phan Thị Thùy</t>
  </si>
  <si>
    <t>Lê Hữu</t>
  </si>
  <si>
    <t>Lực</t>
  </si>
  <si>
    <t>Phan Thị Ngọc</t>
  </si>
  <si>
    <t>Luyến</t>
  </si>
  <si>
    <t>Phan Thị Thảo</t>
  </si>
  <si>
    <t>Nguyễn Phạm Hoàng</t>
  </si>
  <si>
    <t>Nguyễn Thị Nhật</t>
  </si>
  <si>
    <t>Minh</t>
  </si>
  <si>
    <t>Khương Thị Thảo</t>
  </si>
  <si>
    <t>Trương Thị Yến</t>
  </si>
  <si>
    <t>Phạm Quỳnh</t>
  </si>
  <si>
    <t>Trương Nguyễn Quỳnh</t>
  </si>
  <si>
    <t>Pháp</t>
  </si>
  <si>
    <t>Đinh Xuân</t>
  </si>
  <si>
    <t>Phú</t>
  </si>
  <si>
    <t>Nguyễn Minh Huệ</t>
  </si>
  <si>
    <t>Đoàn Thanh</t>
  </si>
  <si>
    <t>Đặng Thị Phương</t>
  </si>
  <si>
    <t>Hồ Thu Thanh</t>
  </si>
  <si>
    <t>Thường</t>
  </si>
  <si>
    <t>Nguyễn Thị Kiều</t>
  </si>
  <si>
    <t>Hoàng Quỳnh</t>
  </si>
  <si>
    <t>Nguyễn Phương</t>
  </si>
  <si>
    <t>Trung</t>
  </si>
  <si>
    <t>Nguyễn Hải</t>
  </si>
  <si>
    <t>Lê Thị Ánh</t>
  </si>
  <si>
    <t>Tuyết</t>
  </si>
  <si>
    <t>Ngô Thị Ngọc</t>
  </si>
  <si>
    <t>Đặng Công</t>
  </si>
  <si>
    <t>ENG 302 H</t>
  </si>
  <si>
    <t>Huỳnh Đức</t>
  </si>
  <si>
    <t xml:space="preserve">Hồ Quang </t>
  </si>
  <si>
    <t>Chính</t>
  </si>
  <si>
    <t xml:space="preserve">Lê Văn </t>
  </si>
  <si>
    <t>Công</t>
  </si>
  <si>
    <t>Trương Văn</t>
  </si>
  <si>
    <t>Cương</t>
  </si>
  <si>
    <t>Phùng Thị</t>
  </si>
  <si>
    <t>Diễm</t>
  </si>
  <si>
    <t>Phạm Hải</t>
  </si>
  <si>
    <t>Nguyễn Nho</t>
  </si>
  <si>
    <t>Duy</t>
  </si>
  <si>
    <t xml:space="preserve">Nguyễn Hoàng </t>
  </si>
  <si>
    <t>Đỗ Dương Nhật</t>
  </si>
  <si>
    <t>Trịnh Khánh</t>
  </si>
  <si>
    <t xml:space="preserve">Trần Thảo </t>
  </si>
  <si>
    <t>Nguyễn Thị Hiền</t>
  </si>
  <si>
    <t>Hoàng Thị Mỷ</t>
  </si>
  <si>
    <t xml:space="preserve">Nguyễn Thị Thanh </t>
  </si>
  <si>
    <t xml:space="preserve">Phan Minh </t>
  </si>
  <si>
    <t>Đặng Ngọc Quỳnh</t>
  </si>
  <si>
    <t>Trần Thị Diệu</t>
  </si>
  <si>
    <t>Sâm</t>
  </si>
  <si>
    <t>Lê Ngọc Thiên</t>
  </si>
  <si>
    <t>Tân</t>
  </si>
  <si>
    <t>Hoàng Ngọc</t>
  </si>
  <si>
    <t>Thịnh</t>
  </si>
  <si>
    <t>Lê Thị Hoài</t>
  </si>
  <si>
    <t>Thu</t>
  </si>
  <si>
    <t>Trần Thị Phương</t>
  </si>
  <si>
    <t>Trần Thị Thùy</t>
  </si>
  <si>
    <t>Phạm Nguyễn Minh</t>
  </si>
  <si>
    <t>Trường</t>
  </si>
  <si>
    <t>Trần Đình Anh</t>
  </si>
  <si>
    <t xml:space="preserve">Hoàng Thị Hoàng </t>
  </si>
  <si>
    <t>ENG 302 J</t>
  </si>
  <si>
    <t>Nguyễn Thị Hoàng</t>
  </si>
  <si>
    <t xml:space="preserve">Phạm Tấn </t>
  </si>
  <si>
    <t>Bằng</t>
  </si>
  <si>
    <t xml:space="preserve">Trần Trọng </t>
  </si>
  <si>
    <t>Biên</t>
  </si>
  <si>
    <t>Cao Hữu Thế</t>
  </si>
  <si>
    <t>Đặng Kiều</t>
  </si>
  <si>
    <t>Duyên</t>
  </si>
  <si>
    <t xml:space="preserve">Phan Thị Ngân </t>
  </si>
  <si>
    <t>Hà</t>
  </si>
  <si>
    <t>Phạm Xuân</t>
  </si>
  <si>
    <t>Lê Văn Minh</t>
  </si>
  <si>
    <t xml:space="preserve">Mai Thanh </t>
  </si>
  <si>
    <t xml:space="preserve">Hồ Thị Mai </t>
  </si>
  <si>
    <t>Phạm Ngọc Hưng</t>
  </si>
  <si>
    <t>Lê Thanh</t>
  </si>
  <si>
    <t xml:space="preserve">Vũ Thanh </t>
  </si>
  <si>
    <t>Lịch</t>
  </si>
  <si>
    <t>Lý</t>
  </si>
  <si>
    <t>Lê Thị Ngọc</t>
  </si>
  <si>
    <t>Trương Mỹ</t>
  </si>
  <si>
    <t>Nga</t>
  </si>
  <si>
    <t>Phạm Thị</t>
  </si>
  <si>
    <t>Ngà</t>
  </si>
  <si>
    <t xml:space="preserve">Nguyễn Thị Ánh </t>
  </si>
  <si>
    <t xml:space="preserve">Bùi Ngọc Chương </t>
  </si>
  <si>
    <t>Niê</t>
  </si>
  <si>
    <t>Trần Thị Quỳnh</t>
  </si>
  <si>
    <t>Oanh</t>
  </si>
  <si>
    <t xml:space="preserve">Võ Tấn </t>
  </si>
  <si>
    <t>Thái</t>
  </si>
  <si>
    <t>Lê Phúc</t>
  </si>
  <si>
    <t xml:space="preserve">Nguyễn Phú </t>
  </si>
  <si>
    <t xml:space="preserve">Trần Quang </t>
  </si>
  <si>
    <t>Tình</t>
  </si>
  <si>
    <t>Trọng</t>
  </si>
  <si>
    <t xml:space="preserve">Nguyễn Viết </t>
  </si>
  <si>
    <t>Tựu</t>
  </si>
  <si>
    <t xml:space="preserve">Lê Thanh </t>
  </si>
  <si>
    <t>Tuyên</t>
  </si>
  <si>
    <t>Võ Nguyên</t>
  </si>
  <si>
    <t>Nguyễn Tấn</t>
  </si>
  <si>
    <t>Võ Quốc</t>
  </si>
  <si>
    <t>Trương Bách</t>
  </si>
  <si>
    <t>Toàn</t>
  </si>
  <si>
    <t>Lục Trần Thiện</t>
  </si>
  <si>
    <t>302/1</t>
  </si>
  <si>
    <t>302/2</t>
  </si>
  <si>
    <t>510/1</t>
  </si>
  <si>
    <t>510/2</t>
  </si>
  <si>
    <t>510/3</t>
  </si>
  <si>
    <t>308-15-24</t>
  </si>
  <si>
    <t>302/1-1-25</t>
  </si>
  <si>
    <t>(LỚP: B,BB,BD,BF,BR,P,X,Z,H,J)</t>
  </si>
  <si>
    <t>1</t>
  </si>
  <si>
    <t>MÔN :Anh Ngữ Cao Cấp 2 NÓI* MÃ MÔN:ENG302</t>
  </si>
  <si>
    <t>Thời gian:13h30 - Ngày 19/03/2015 - Phòng: 302/1 - cơ sở:  K7/25 QT</t>
  </si>
  <si>
    <t>K18KDN</t>
  </si>
  <si>
    <t/>
  </si>
  <si>
    <t>ENG-ENG302-Suat 13h30 - Ngày 19/03/2015</t>
  </si>
  <si>
    <t>K17KTR</t>
  </si>
  <si>
    <t>K18XDD</t>
  </si>
  <si>
    <t>K17CSU-XDD</t>
  </si>
  <si>
    <t>K17QTC</t>
  </si>
  <si>
    <t>K17KKT</t>
  </si>
  <si>
    <t>K17KDN</t>
  </si>
  <si>
    <t>K17QNH</t>
  </si>
  <si>
    <t>K18KTR</t>
  </si>
  <si>
    <t>Nợ HP</t>
  </si>
  <si>
    <t>K18KMT</t>
  </si>
  <si>
    <t>K18VQH</t>
  </si>
  <si>
    <t>K18EVT</t>
  </si>
  <si>
    <t>302/2-2-25</t>
  </si>
  <si>
    <t>Thời gian:13h30 - Ngày 19/03/2015 - Phòng: 302/2 - cơ sở:  K7/25 QT</t>
  </si>
  <si>
    <t>K18PSU-DLK</t>
  </si>
  <si>
    <t>K17QTM</t>
  </si>
  <si>
    <t>K17TMT</t>
  </si>
  <si>
    <t>K17TPM</t>
  </si>
  <si>
    <t>K15TMT</t>
  </si>
  <si>
    <t>K17QTH</t>
  </si>
  <si>
    <t>304/1-3-25</t>
  </si>
  <si>
    <t>3</t>
  </si>
  <si>
    <t>Thời gian:13h30 - Ngày 19/03/2015 - Phòng: 304/1 - cơ sở:  K7/25 QT</t>
  </si>
  <si>
    <t>K18QNH</t>
  </si>
  <si>
    <t>K18PSU-QTH</t>
  </si>
  <si>
    <t>K17EVT</t>
  </si>
  <si>
    <t>K17CSU-KTR</t>
  </si>
  <si>
    <t>K17PSU-QNH</t>
  </si>
  <si>
    <t>K18PSU-QNH</t>
  </si>
  <si>
    <t>K18DLK</t>
  </si>
  <si>
    <t>304/2-4-25</t>
  </si>
  <si>
    <t>Thời gian:13h30 - Ngày 19/03/2015 - Phòng: 304/2 - cơ sở:  K7/25 QT</t>
  </si>
  <si>
    <t>K17XDD</t>
  </si>
  <si>
    <t>K16KTR3</t>
  </si>
  <si>
    <t>K17DLL</t>
  </si>
  <si>
    <t>K17PSU-KKT</t>
  </si>
  <si>
    <t>K17XDC</t>
  </si>
  <si>
    <t>K18TPM</t>
  </si>
  <si>
    <t>K17DLK</t>
  </si>
  <si>
    <t>K18PSU-KKT</t>
  </si>
  <si>
    <t>K18CMU-TPM</t>
  </si>
  <si>
    <t>307/1-5-25</t>
  </si>
  <si>
    <t>5</t>
  </si>
  <si>
    <t>Thời gian:13h30 - Ngày 19/03/2015 - Phòng: 307/1 - cơ sở:  K7/25 QT</t>
  </si>
  <si>
    <t>K18QTC</t>
  </si>
  <si>
    <t>K16XDD3</t>
  </si>
  <si>
    <t>K18KKT</t>
  </si>
  <si>
    <t>307/2-6-25</t>
  </si>
  <si>
    <t>Thời gian:13h30 - Ngày 19/03/2015 - Phòng: 307/2 - cơ sở:  K7/25 QT</t>
  </si>
  <si>
    <t>K18EĐT</t>
  </si>
  <si>
    <t>310/1-7-25</t>
  </si>
  <si>
    <t>7</t>
  </si>
  <si>
    <t>Thời gian:13h30 - Ngày 19/03/2015 - Phòng: 310/1 - cơ sở:  K7/25 QT</t>
  </si>
  <si>
    <t>K18CMU-TMT</t>
  </si>
  <si>
    <t>K18DLL</t>
  </si>
  <si>
    <t>K16XDD1</t>
  </si>
  <si>
    <t>310/2-8-24</t>
  </si>
  <si>
    <t>8</t>
  </si>
  <si>
    <t>Thời gian:13h30 - Ngày 19/03/2015 - Phòng: 310/2 - cơ sở:  K7/25 QT</t>
  </si>
  <si>
    <t>K18CMU-TTT</t>
  </si>
  <si>
    <t>510/1-9-24</t>
  </si>
  <si>
    <t>9</t>
  </si>
  <si>
    <t>Thời gian:13h30 - Ngày 19/03/2015 - Phòng: 510/1 - cơ sở:  K7/25 QT</t>
  </si>
  <si>
    <t>K18CSU-XDD</t>
  </si>
  <si>
    <t>510/2-10-24</t>
  </si>
  <si>
    <t>10</t>
  </si>
  <si>
    <t>Thời gian:13h30 - Ngày 19/03/2015 - Phòng: 510/2 - cơ sở:  K7/25 QT</t>
  </si>
  <si>
    <t>K16KTR1</t>
  </si>
  <si>
    <t>510/3-11-24</t>
  </si>
  <si>
    <t>11</t>
  </si>
  <si>
    <t>Thời gian:13h30 - Ngày 19/03/2015 - Phòng: 510/3 - cơ sở:  K7/25 QT</t>
  </si>
  <si>
    <t>K18QTH</t>
  </si>
  <si>
    <t>301-12-24</t>
  </si>
  <si>
    <t>301</t>
  </si>
  <si>
    <t>12</t>
  </si>
  <si>
    <t>Thời gian:13h30 - Ngày 19/03/2015 - Phòng: 301 - cơ sở:  K7/25 QT</t>
  </si>
  <si>
    <t>K17CMU-TPM</t>
  </si>
  <si>
    <t>K17TTT</t>
  </si>
  <si>
    <t>303-13-24</t>
  </si>
  <si>
    <t>303</t>
  </si>
  <si>
    <t>13</t>
  </si>
  <si>
    <t>Thời gian:13h30 - Ngày 19/03/2015 - Phòng: 303 - cơ sở:  K7/25 QT</t>
  </si>
  <si>
    <t>K13KTR2</t>
  </si>
  <si>
    <t>K17CMU-TTT</t>
  </si>
  <si>
    <t>305-14-24</t>
  </si>
  <si>
    <t>305</t>
  </si>
  <si>
    <t>14</t>
  </si>
  <si>
    <t>Thời gian:13h30 - Ngày 19/03/2015 - Phòng: 305 - cơ sở:  K7/25 QT</t>
  </si>
  <si>
    <t>K16KTR4</t>
  </si>
  <si>
    <t>308</t>
  </si>
  <si>
    <t>15</t>
  </si>
  <si>
    <t>Thời gian:13h30 - Ngày 19/03/2015 - Phòng: 308 - cơ sở:  K7/25 QT</t>
  </si>
  <si>
    <t>D18KDN2B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</si>
</sst>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9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5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2" fillId="13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6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4" borderId="0" applyNumberFormat="0" applyBorder="0" applyAlignment="0" applyProtection="0"/>
    <xf numFmtId="0" fontId="73" fillId="25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28" borderId="0" applyNumberFormat="0" applyBorder="0" applyAlignment="0" applyProtection="0"/>
    <xf numFmtId="0" fontId="73" fillId="29" borderId="0" applyNumberFormat="0" applyBorder="0" applyAlignment="0" applyProtection="0"/>
    <xf numFmtId="0" fontId="73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4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4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5" fillId="32" borderId="32" applyNumberFormat="0" applyAlignment="0" applyProtection="0"/>
    <xf numFmtId="0" fontId="47" fillId="0" borderId="0"/>
    <xf numFmtId="0" fontId="76" fillId="33" borderId="33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7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8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79" fillId="0" borderId="34" applyNumberFormat="0" applyFill="0" applyAlignment="0" applyProtection="0"/>
    <xf numFmtId="0" fontId="28" fillId="0" borderId="0" applyNumberFormat="0" applyFill="0" applyBorder="0" applyAlignment="0" applyProtection="0"/>
    <xf numFmtId="0" fontId="80" fillId="0" borderId="35" applyNumberFormat="0" applyFill="0" applyAlignment="0" applyProtection="0"/>
    <xf numFmtId="0" fontId="27" fillId="0" borderId="0" applyNumberFormat="0" applyFill="0" applyBorder="0" applyAlignment="0" applyProtection="0"/>
    <xf numFmtId="0" fontId="81" fillId="0" borderId="36" applyNumberFormat="0" applyFill="0" applyAlignment="0" applyProtection="0"/>
    <xf numFmtId="0" fontId="81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2" fillId="35" borderId="32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5" fillId="0" borderId="0"/>
    <xf numFmtId="0" fontId="2" fillId="0" borderId="0" applyFill="0" applyBorder="0" applyAlignment="0"/>
    <xf numFmtId="0" fontId="2" fillId="0" borderId="0" applyFill="0" applyBorder="0" applyAlignment="0"/>
    <xf numFmtId="0" fontId="83" fillId="0" borderId="37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4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2" fillId="0" borderId="0"/>
    <xf numFmtId="0" fontId="15" fillId="0" borderId="0"/>
    <xf numFmtId="0" fontId="66" fillId="0" borderId="0"/>
    <xf numFmtId="0" fontId="2" fillId="0" borderId="0"/>
    <xf numFmtId="0" fontId="72" fillId="0" borderId="0"/>
    <xf numFmtId="0" fontId="72" fillId="0" borderId="0"/>
    <xf numFmtId="0" fontId="1" fillId="0" borderId="0"/>
    <xf numFmtId="0" fontId="2" fillId="0" borderId="0"/>
    <xf numFmtId="0" fontId="72" fillId="0" borderId="0"/>
    <xf numFmtId="0" fontId="72" fillId="0" borderId="0"/>
    <xf numFmtId="0" fontId="85" fillId="0" borderId="0"/>
    <xf numFmtId="0" fontId="43" fillId="0" borderId="0"/>
    <xf numFmtId="0" fontId="1" fillId="0" borderId="0"/>
    <xf numFmtId="0" fontId="8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7" fillId="0" borderId="0"/>
    <xf numFmtId="0" fontId="44" fillId="0" borderId="0"/>
    <xf numFmtId="0" fontId="56" fillId="37" borderId="38" applyNumberFormat="0" applyFont="0" applyAlignment="0" applyProtection="0"/>
    <xf numFmtId="0" fontId="86" fillId="32" borderId="39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7" fillId="0" borderId="0" applyNumberFormat="0" applyFill="0" applyBorder="0" applyAlignment="0" applyProtection="0"/>
    <xf numFmtId="0" fontId="88" fillId="0" borderId="40" applyNumberFormat="0" applyFill="0" applyAlignment="0" applyProtection="0"/>
    <xf numFmtId="0" fontId="2" fillId="0" borderId="7" applyNumberFormat="0" applyFont="0" applyFill="0" applyAlignment="0" applyProtection="0"/>
    <xf numFmtId="0" fontId="8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2" fillId="0" borderId="0"/>
  </cellStyleXfs>
  <cellXfs count="173">
    <xf numFmtId="0" fontId="0" fillId="0" borderId="0" xfId="0"/>
    <xf numFmtId="0" fontId="57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8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7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7" fillId="0" borderId="5" xfId="0" applyFont="1" applyBorder="1"/>
    <xf numFmtId="0" fontId="57" fillId="0" borderId="8" xfId="0" applyFont="1" applyBorder="1"/>
    <xf numFmtId="0" fontId="58" fillId="0" borderId="8" xfId="113" applyNumberFormat="1" applyFont="1" applyBorder="1" applyAlignment="1">
      <alignment horizontal="center"/>
    </xf>
    <xf numFmtId="0" fontId="58" fillId="0" borderId="11" xfId="113" applyNumberFormat="1" applyFont="1" applyBorder="1" applyAlignment="1"/>
    <xf numFmtId="0" fontId="58" fillId="0" borderId="12" xfId="113" applyNumberFormat="1" applyFont="1" applyBorder="1" applyAlignment="1"/>
    <xf numFmtId="0" fontId="57" fillId="0" borderId="0" xfId="0" applyFont="1" applyAlignment="1">
      <alignment horizontal="center"/>
    </xf>
    <xf numFmtId="0" fontId="59" fillId="0" borderId="0" xfId="0" applyFont="1" applyAlignment="1"/>
    <xf numFmtId="0" fontId="59" fillId="0" borderId="0" xfId="0" applyFont="1"/>
    <xf numFmtId="0" fontId="58" fillId="0" borderId="13" xfId="113" applyNumberFormat="1" applyFont="1" applyBorder="1" applyAlignment="1"/>
    <xf numFmtId="0" fontId="58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7" fillId="0" borderId="0" xfId="0" applyFont="1" applyBorder="1" applyAlignment="1"/>
    <xf numFmtId="0" fontId="57" fillId="0" borderId="10" xfId="0" applyFont="1" applyBorder="1"/>
    <xf numFmtId="0" fontId="58" fillId="0" borderId="10" xfId="113" applyNumberFormat="1" applyFont="1" applyBorder="1" applyAlignment="1">
      <alignment horizontal="center"/>
    </xf>
    <xf numFmtId="0" fontId="58" fillId="0" borderId="15" xfId="113" applyNumberFormat="1" applyFont="1" applyBorder="1" applyAlignment="1"/>
    <xf numFmtId="0" fontId="58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7" fillId="0" borderId="0" xfId="0" applyFont="1" applyAlignment="1">
      <alignment horizontal="left"/>
    </xf>
    <xf numFmtId="49" fontId="8" fillId="0" borderId="0" xfId="113" applyNumberFormat="1" applyFont="1" applyBorder="1"/>
    <xf numFmtId="0" fontId="90" fillId="0" borderId="0" xfId="113" applyFont="1" applyBorder="1" applyAlignment="1"/>
    <xf numFmtId="0" fontId="91" fillId="0" borderId="0" xfId="0" applyFont="1" applyAlignment="1">
      <alignment horizontal="right"/>
    </xf>
    <xf numFmtId="0" fontId="61" fillId="38" borderId="0" xfId="0" applyFont="1" applyFill="1"/>
    <xf numFmtId="0" fontId="57" fillId="38" borderId="0" xfId="0" applyFont="1" applyFill="1"/>
    <xf numFmtId="0" fontId="57" fillId="38" borderId="0" xfId="0" applyFont="1" applyFill="1" applyAlignment="1"/>
    <xf numFmtId="0" fontId="61" fillId="0" borderId="0" xfId="0" applyFont="1" applyFill="1"/>
    <xf numFmtId="0" fontId="57" fillId="0" borderId="0" xfId="0" applyFont="1" applyFill="1"/>
    <xf numFmtId="0" fontId="57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2" fillId="39" borderId="0" xfId="0" applyFont="1" applyFill="1" applyAlignment="1"/>
    <xf numFmtId="0" fontId="92" fillId="39" borderId="0" xfId="119" applyNumberFormat="1" applyFont="1" applyFill="1" applyAlignment="1"/>
    <xf numFmtId="0" fontId="68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8" fillId="0" borderId="0" xfId="0" applyFont="1" applyFill="1"/>
    <xf numFmtId="0" fontId="93" fillId="39" borderId="0" xfId="119" applyFont="1" applyFill="1" applyAlignment="1">
      <alignment horizontal="center"/>
    </xf>
    <xf numFmtId="0" fontId="68" fillId="0" borderId="3" xfId="135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60" fillId="0" borderId="8" xfId="120" applyNumberFormat="1" applyFont="1" applyFill="1" applyBorder="1" applyAlignment="1" applyProtection="1">
      <alignment horizontal="center" wrapText="1"/>
    </xf>
    <xf numFmtId="0" fontId="60" fillId="0" borderId="11" xfId="120" applyNumberFormat="1" applyFont="1" applyFill="1" applyBorder="1" applyAlignment="1" applyProtection="1">
      <alignment horizontal="left"/>
    </xf>
    <xf numFmtId="0" fontId="60" fillId="0" borderId="12" xfId="120" applyNumberFormat="1" applyFont="1" applyFill="1" applyBorder="1" applyAlignment="1" applyProtection="1">
      <alignment horizontal="left" wrapText="1"/>
    </xf>
    <xf numFmtId="0" fontId="71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31" applyFont="1" applyBorder="1" applyAlignment="1" applyProtection="1">
      <alignment horizontal="center"/>
    </xf>
    <xf numFmtId="0" fontId="71" fillId="0" borderId="10" xfId="120" applyFont="1" applyBorder="1"/>
    <xf numFmtId="0" fontId="4" fillId="0" borderId="10" xfId="122" applyFont="1" applyBorder="1" applyAlignment="1"/>
    <xf numFmtId="0" fontId="55" fillId="0" borderId="18" xfId="131" applyFont="1" applyBorder="1" applyAlignment="1" applyProtection="1">
      <alignment horizontal="left"/>
    </xf>
    <xf numFmtId="0" fontId="60" fillId="0" borderId="18" xfId="120" applyNumberFormat="1" applyFont="1" applyFill="1" applyBorder="1" applyAlignment="1" applyProtection="1">
      <alignment horizontal="center" wrapText="1"/>
    </xf>
    <xf numFmtId="0" fontId="60" fillId="0" borderId="18" xfId="120" applyNumberFormat="1" applyFont="1" applyFill="1" applyBorder="1" applyAlignment="1" applyProtection="1">
      <alignment horizontal="left"/>
    </xf>
    <xf numFmtId="0" fontId="60" fillId="0" borderId="18" xfId="120" applyNumberFormat="1" applyFont="1" applyFill="1" applyBorder="1" applyAlignment="1" applyProtection="1">
      <alignment horizontal="left" wrapText="1"/>
    </xf>
    <xf numFmtId="0" fontId="60" fillId="0" borderId="18" xfId="120" applyFont="1" applyBorder="1" applyAlignment="1"/>
    <xf numFmtId="0" fontId="71" fillId="0" borderId="18" xfId="120" applyFont="1" applyBorder="1"/>
    <xf numFmtId="0" fontId="4" fillId="0" borderId="18" xfId="122" applyFont="1" applyBorder="1" applyAlignment="1"/>
    <xf numFmtId="0" fontId="3" fillId="0" borderId="0" xfId="131" applyFont="1" applyBorder="1" applyAlignment="1" applyProtection="1">
      <alignment horizontal="left"/>
    </xf>
    <xf numFmtId="0" fontId="60" fillId="0" borderId="0" xfId="120" applyNumberFormat="1" applyFont="1" applyFill="1" applyBorder="1" applyAlignment="1" applyProtection="1">
      <alignment horizontal="center" wrapText="1"/>
    </xf>
    <xf numFmtId="0" fontId="60" fillId="0" borderId="0" xfId="120" applyNumberFormat="1" applyFont="1" applyFill="1" applyBorder="1" applyAlignment="1" applyProtection="1">
      <alignment horizontal="left"/>
    </xf>
    <xf numFmtId="0" fontId="60" fillId="0" borderId="0" xfId="120" applyNumberFormat="1" applyFont="1" applyFill="1" applyBorder="1" applyAlignment="1" applyProtection="1">
      <alignment horizontal="left" wrapText="1"/>
    </xf>
    <xf numFmtId="0" fontId="60" fillId="0" borderId="0" xfId="120" applyFont="1" applyBorder="1" applyAlignment="1"/>
    <xf numFmtId="0" fontId="71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43" fillId="0" borderId="0" xfId="131" applyFont="1" applyBorder="1" applyAlignment="1" applyProtection="1">
      <alignment horizontal="left"/>
    </xf>
    <xf numFmtId="0" fontId="4" fillId="0" borderId="5" xfId="131" applyFont="1" applyBorder="1" applyAlignment="1" applyProtection="1">
      <alignment horizontal="center"/>
    </xf>
    <xf numFmtId="0" fontId="60" fillId="0" borderId="19" xfId="120" applyNumberFormat="1" applyFont="1" applyFill="1" applyBorder="1" applyAlignment="1" applyProtection="1">
      <alignment horizontal="center" wrapText="1"/>
    </xf>
    <xf numFmtId="0" fontId="60" fillId="0" borderId="20" xfId="120" applyNumberFormat="1" applyFont="1" applyFill="1" applyBorder="1" applyAlignment="1" applyProtection="1">
      <alignment horizontal="left"/>
    </xf>
    <xf numFmtId="0" fontId="60" fillId="0" borderId="21" xfId="120" applyNumberFormat="1" applyFont="1" applyFill="1" applyBorder="1" applyAlignment="1" applyProtection="1">
      <alignment horizontal="left" wrapText="1"/>
    </xf>
    <xf numFmtId="0" fontId="71" fillId="0" borderId="5" xfId="120" applyFont="1" applyBorder="1"/>
    <xf numFmtId="0" fontId="4" fillId="0" borderId="5" xfId="122" applyFont="1" applyBorder="1" applyAlignment="1"/>
    <xf numFmtId="0" fontId="60" fillId="0" borderId="8" xfId="120" applyFont="1" applyBorder="1" applyAlignment="1">
      <alignment horizontal="center"/>
    </xf>
    <xf numFmtId="0" fontId="60" fillId="0" borderId="19" xfId="120" applyFont="1" applyBorder="1" applyAlignment="1">
      <alignment horizontal="center"/>
    </xf>
    <xf numFmtId="0" fontId="94" fillId="0" borderId="8" xfId="120" applyNumberFormat="1" applyFont="1" applyFill="1" applyBorder="1" applyAlignment="1" applyProtection="1">
      <alignment horizontal="center" wrapText="1"/>
    </xf>
    <xf numFmtId="0" fontId="94" fillId="0" borderId="8" xfId="120" applyFont="1" applyBorder="1" applyAlignment="1">
      <alignment horizontal="center"/>
    </xf>
    <xf numFmtId="0" fontId="57" fillId="0" borderId="0" xfId="0" applyFont="1" applyAlignment="1">
      <alignment horizontal="center"/>
    </xf>
    <xf numFmtId="0" fontId="57" fillId="0" borderId="11" xfId="0" applyFont="1" applyBorder="1" applyAlignment="1">
      <alignment horizontal="center"/>
    </xf>
    <xf numFmtId="0" fontId="57" fillId="0" borderId="22" xfId="0" applyFont="1" applyBorder="1" applyAlignment="1">
      <alignment horizontal="center"/>
    </xf>
    <xf numFmtId="0" fontId="57" fillId="0" borderId="12" xfId="0" applyFont="1" applyBorder="1" applyAlignment="1">
      <alignment horizontal="center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9" fontId="11" fillId="0" borderId="3" xfId="113" applyNumberFormat="1" applyFont="1" applyBorder="1" applyAlignment="1">
      <alignment horizontal="center" vertic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7" fillId="0" borderId="15" xfId="0" applyFont="1" applyBorder="1" applyAlignment="1">
      <alignment horizontal="center"/>
    </xf>
    <xf numFmtId="0" fontId="57" fillId="0" borderId="26" xfId="0" applyFont="1" applyBorder="1" applyAlignment="1">
      <alignment horizontal="center"/>
    </xf>
    <xf numFmtId="0" fontId="57" fillId="0" borderId="16" xfId="0" applyFont="1" applyBorder="1" applyAlignment="1">
      <alignment horizontal="center"/>
    </xf>
    <xf numFmtId="0" fontId="57" fillId="0" borderId="13" xfId="0" applyFont="1" applyBorder="1" applyAlignment="1">
      <alignment horizontal="center"/>
    </xf>
    <xf numFmtId="0" fontId="57" fillId="0" borderId="27" xfId="0" applyFont="1" applyBorder="1" applyAlignment="1">
      <alignment horizontal="center"/>
    </xf>
    <xf numFmtId="0" fontId="57" fillId="0" borderId="14" xfId="0" applyFont="1" applyBorder="1" applyAlignment="1">
      <alignment horizontal="center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4" applyBorder="1" applyAlignment="1">
      <alignment horizontal="center" vertical="center" wrapText="1"/>
    </xf>
    <xf numFmtId="0" fontId="12" fillId="0" borderId="9" xfId="134" applyBorder="1" applyAlignment="1">
      <alignment horizontal="center" vertical="center" wrapText="1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68" fillId="0" borderId="3" xfId="122" applyFont="1" applyFill="1" applyBorder="1" applyAlignment="1">
      <alignment horizontal="center" vertical="center" wrapText="1"/>
    </xf>
    <xf numFmtId="0" fontId="68" fillId="0" borderId="3" xfId="122" applyFont="1" applyFill="1" applyBorder="1" applyAlignment="1">
      <alignment horizontal="center" vertical="center"/>
    </xf>
    <xf numFmtId="0" fontId="68" fillId="0" borderId="3" xfId="122" applyFont="1" applyFill="1" applyBorder="1" applyAlignment="1">
      <alignment horizontal="center"/>
    </xf>
    <xf numFmtId="0" fontId="68" fillId="0" borderId="20" xfId="122" applyFont="1" applyFill="1" applyBorder="1" applyAlignment="1">
      <alignment horizontal="center" vertical="center" wrapText="1"/>
    </xf>
    <xf numFmtId="0" fontId="68" fillId="0" borderId="18" xfId="122" applyFont="1" applyFill="1" applyBorder="1" applyAlignment="1">
      <alignment horizontal="center" vertical="center" wrapText="1"/>
    </xf>
    <xf numFmtId="0" fontId="68" fillId="0" borderId="21" xfId="122" applyFont="1" applyFill="1" applyBorder="1" applyAlignment="1">
      <alignment horizontal="center" vertical="center" wrapText="1"/>
    </xf>
    <xf numFmtId="0" fontId="68" fillId="0" borderId="29" xfId="122" applyFont="1" applyFill="1" applyBorder="1" applyAlignment="1">
      <alignment horizontal="center" vertical="center" wrapText="1"/>
    </xf>
    <xf numFmtId="0" fontId="68" fillId="0" borderId="23" xfId="122" applyFont="1" applyFill="1" applyBorder="1" applyAlignment="1">
      <alignment horizontal="center" vertical="center" wrapText="1"/>
    </xf>
    <xf numFmtId="0" fontId="68" fillId="0" borderId="25" xfId="122" applyFont="1" applyFill="1" applyBorder="1" applyAlignment="1">
      <alignment horizontal="center" vertical="center" wrapText="1"/>
    </xf>
    <xf numFmtId="0" fontId="68" fillId="0" borderId="30" xfId="122" applyFont="1" applyFill="1" applyBorder="1" applyAlignment="1">
      <alignment horizontal="left" vertical="center"/>
    </xf>
    <xf numFmtId="0" fontId="68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69" fillId="0" borderId="0" xfId="0" applyFont="1" applyFill="1" applyBorder="1" applyAlignment="1">
      <alignment horizontal="center"/>
    </xf>
    <xf numFmtId="0" fontId="70" fillId="0" borderId="0" xfId="0" applyFont="1" applyFill="1" applyAlignment="1">
      <alignment horizontal="left"/>
    </xf>
    <xf numFmtId="0" fontId="68" fillId="0" borderId="0" xfId="0" applyFont="1" applyFill="1" applyAlignment="1">
      <alignment horizontal="center"/>
    </xf>
  </cellXfs>
  <cellStyles count="185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4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_ds_anh_van_khoa_12_hk1" xfId="134"/>
    <cellStyle name="Normal_nv2_2003" xfId="135"/>
    <cellStyle name="Normal1" xfId="136"/>
    <cellStyle name="Note" xfId="137" builtinId="10" customBuiltin="1"/>
    <cellStyle name="Output" xfId="138" builtinId="21" customBuiltin="1"/>
    <cellStyle name="Percent (0)" xfId="139"/>
    <cellStyle name="Percent [2]" xfId="140"/>
    <cellStyle name="Percent 2" xfId="141"/>
    <cellStyle name="Percent 3" xfId="142"/>
    <cellStyle name="PERCENTAGE" xfId="143"/>
    <cellStyle name="PrePop Currency (0)" xfId="144"/>
    <cellStyle name="PrePop Currency (0) 2" xfId="145"/>
    <cellStyle name="PSChar" xfId="146"/>
    <cellStyle name="PSDate" xfId="147"/>
    <cellStyle name="PSDec" xfId="148"/>
    <cellStyle name="PSHeading" xfId="149"/>
    <cellStyle name="PSInt" xfId="150"/>
    <cellStyle name="PSSpacer" xfId="151"/>
    <cellStyle name="songuyen" xfId="152"/>
    <cellStyle name="Style 1" xfId="153"/>
    <cellStyle name="subhead" xfId="154"/>
    <cellStyle name="Text Indent A" xfId="155"/>
    <cellStyle name="Text Indent B" xfId="156"/>
    <cellStyle name="Text Indent B 2" xfId="157"/>
    <cellStyle name="Title" xfId="158" builtinId="15" customBuiltin="1"/>
    <cellStyle name="Total" xfId="159" builtinId="25" customBuiltin="1"/>
    <cellStyle name="Total 2" xfId="160"/>
    <cellStyle name="Warning Text" xfId="161" builtinId="11" customBuiltin="1"/>
    <cellStyle name="xuan" xfId="162"/>
    <cellStyle name=" [0.00]_ Att. 1- Cover" xfId="181"/>
    <cellStyle name="_ Att. 1- Cover" xfId="182"/>
    <cellStyle name="?_ Att. 1- Cover" xfId="183"/>
    <cellStyle name="똿뗦먛귟 [0.00]_PRODUCT DETAIL Q1" xfId="163"/>
    <cellStyle name="똿뗦먛귟_PRODUCT DETAIL Q1" xfId="164"/>
    <cellStyle name="믅됞 [0.00]_PRODUCT DETAIL Q1" xfId="165"/>
    <cellStyle name="믅됞_PRODUCT DETAIL Q1" xfId="166"/>
    <cellStyle name="백분율_95" xfId="167"/>
    <cellStyle name="뷭?_BOOKSHIP" xfId="168"/>
    <cellStyle name="콤마 [0]_1202" xfId="172"/>
    <cellStyle name="콤마_1202" xfId="173"/>
    <cellStyle name="통화 [0]_1202" xfId="174"/>
    <cellStyle name="통화_1202" xfId="175"/>
    <cellStyle name="표준_(정보부문)월별인원계획" xfId="176"/>
    <cellStyle name="一般_00Q3902REV.1" xfId="169"/>
    <cellStyle name="千分位[0]_00Q3902REV.1" xfId="170"/>
    <cellStyle name="千分位_00Q3902REV.1" xfId="171"/>
    <cellStyle name="標準_Financial Prpsl" xfId="177"/>
    <cellStyle name="貨幣 [0]_00Q3902REV.1" xfId="178"/>
    <cellStyle name="貨幣[0]_BRE" xfId="179"/>
    <cellStyle name="貨幣_00Q3902REV.1" xfId="180"/>
  </cellStyles>
  <dxfs count="3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18" t="s">
        <v>5</v>
      </c>
      <c r="B1" s="118"/>
      <c r="C1" s="118"/>
      <c r="D1" s="118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18" t="s">
        <v>6</v>
      </c>
      <c r="B2" s="118"/>
      <c r="C2" s="118"/>
      <c r="D2" s="118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07" t="s">
        <v>3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31" t="s">
        <v>2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F5" s="46"/>
    </row>
    <row r="6" spans="1:32" s="11" customFormat="1" ht="17.25" customHeight="1">
      <c r="A6" s="119" t="s">
        <v>4</v>
      </c>
      <c r="B6" s="10"/>
      <c r="C6" s="122" t="s">
        <v>8</v>
      </c>
      <c r="D6" s="128" t="s">
        <v>9</v>
      </c>
      <c r="E6" s="109" t="s">
        <v>10</v>
      </c>
      <c r="F6" s="125" t="s">
        <v>11</v>
      </c>
      <c r="G6" s="122" t="s">
        <v>12</v>
      </c>
      <c r="H6" s="125" t="s">
        <v>13</v>
      </c>
      <c r="I6" s="108" t="s">
        <v>14</v>
      </c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 t="s">
        <v>15</v>
      </c>
      <c r="Y6" s="108"/>
      <c r="Z6" s="108"/>
      <c r="AA6" s="134" t="s">
        <v>16</v>
      </c>
      <c r="AB6" s="135"/>
      <c r="AC6" s="135"/>
      <c r="AD6" s="136"/>
    </row>
    <row r="7" spans="1:32" s="11" customFormat="1" ht="63.75" customHeight="1">
      <c r="A7" s="120"/>
      <c r="B7" s="12"/>
      <c r="C7" s="123"/>
      <c r="D7" s="129"/>
      <c r="E7" s="110"/>
      <c r="F7" s="126"/>
      <c r="G7" s="123"/>
      <c r="H7" s="132"/>
      <c r="I7" s="13" t="s">
        <v>31</v>
      </c>
      <c r="J7" s="14" t="s">
        <v>34</v>
      </c>
      <c r="K7" s="106" t="s">
        <v>32</v>
      </c>
      <c r="L7" s="106"/>
      <c r="M7" s="106"/>
      <c r="N7" s="106"/>
      <c r="O7" s="106" t="s">
        <v>33</v>
      </c>
      <c r="P7" s="106"/>
      <c r="Q7" s="106"/>
      <c r="R7" s="106"/>
      <c r="S7" s="106" t="s">
        <v>35</v>
      </c>
      <c r="T7" s="106"/>
      <c r="U7" s="106"/>
      <c r="V7" s="106"/>
      <c r="W7" s="14" t="s">
        <v>36</v>
      </c>
      <c r="X7" s="14" t="s">
        <v>37</v>
      </c>
      <c r="Y7" s="14" t="s">
        <v>38</v>
      </c>
      <c r="Z7" s="14" t="s">
        <v>39</v>
      </c>
      <c r="AA7" s="137"/>
      <c r="AB7" s="138"/>
      <c r="AC7" s="138"/>
      <c r="AD7" s="139"/>
    </row>
    <row r="8" spans="1:32" s="18" customFormat="1" ht="21">
      <c r="A8" s="121"/>
      <c r="B8" s="15"/>
      <c r="C8" s="124"/>
      <c r="D8" s="130"/>
      <c r="E8" s="111"/>
      <c r="F8" s="127"/>
      <c r="G8" s="124"/>
      <c r="H8" s="133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40"/>
      <c r="AB8" s="141"/>
      <c r="AC8" s="141"/>
      <c r="AD8" s="142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15"/>
      <c r="AB9" s="116"/>
      <c r="AC9" s="116"/>
      <c r="AD9" s="117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03"/>
      <c r="AB10" s="104"/>
      <c r="AC10" s="104"/>
      <c r="AD10" s="105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03"/>
      <c r="AB11" s="104"/>
      <c r="AC11" s="104"/>
      <c r="AD11" s="105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03"/>
      <c r="AB12" s="104"/>
      <c r="AC12" s="104"/>
      <c r="AD12" s="105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03"/>
      <c r="AB13" s="104"/>
      <c r="AC13" s="104"/>
      <c r="AD13" s="105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03"/>
      <c r="AB14" s="104"/>
      <c r="AC14" s="104"/>
      <c r="AD14" s="105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03"/>
      <c r="AB15" s="104"/>
      <c r="AC15" s="104"/>
      <c r="AD15" s="105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03"/>
      <c r="AB16" s="104"/>
      <c r="AC16" s="104"/>
      <c r="AD16" s="105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03"/>
      <c r="AB17" s="104"/>
      <c r="AC17" s="104"/>
      <c r="AD17" s="105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03"/>
      <c r="AB18" s="104"/>
      <c r="AC18" s="104"/>
      <c r="AD18" s="105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03"/>
      <c r="AB19" s="104"/>
      <c r="AC19" s="104"/>
      <c r="AD19" s="105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03"/>
      <c r="AB20" s="104"/>
      <c r="AC20" s="104"/>
      <c r="AD20" s="105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03"/>
      <c r="AB21" s="104"/>
      <c r="AC21" s="104"/>
      <c r="AD21" s="105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03"/>
      <c r="AB22" s="104"/>
      <c r="AC22" s="104"/>
      <c r="AD22" s="105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12"/>
      <c r="AB23" s="113"/>
      <c r="AC23" s="113"/>
      <c r="AD23" s="114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02" t="s">
        <v>30</v>
      </c>
      <c r="T24" s="102"/>
      <c r="U24" s="102"/>
      <c r="V24" s="102"/>
      <c r="W24" s="102"/>
      <c r="X24" s="102"/>
      <c r="Y24" s="102"/>
      <c r="Z24" s="102"/>
      <c r="AA24" s="10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02" t="s">
        <v>22</v>
      </c>
      <c r="L25" s="102"/>
      <c r="M25" s="102"/>
      <c r="N25" s="102"/>
      <c r="O25" s="102"/>
      <c r="P25" s="102"/>
      <c r="Q25" s="102"/>
      <c r="R25" s="102"/>
      <c r="T25" s="21"/>
      <c r="U25" s="21"/>
      <c r="V25" s="102" t="s">
        <v>23</v>
      </c>
      <c r="W25" s="102"/>
      <c r="X25" s="102"/>
      <c r="Y25" s="102"/>
      <c r="Z25" s="102"/>
      <c r="AA25" s="10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02" t="s">
        <v>24</v>
      </c>
      <c r="L26" s="102"/>
      <c r="M26" s="102"/>
      <c r="N26" s="102"/>
      <c r="O26" s="102"/>
      <c r="P26" s="102"/>
      <c r="Q26" s="102"/>
      <c r="R26" s="102"/>
      <c r="S26" s="30"/>
      <c r="T26" s="30"/>
      <c r="U26" s="30"/>
      <c r="V26" s="102" t="s">
        <v>24</v>
      </c>
      <c r="W26" s="102"/>
      <c r="X26" s="102"/>
      <c r="Y26" s="102"/>
      <c r="Z26" s="102"/>
      <c r="AA26" s="10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15"/>
      <c r="AB32" s="116"/>
      <c r="AC32" s="116"/>
      <c r="AD32" s="117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03"/>
      <c r="AB33" s="104"/>
      <c r="AC33" s="104"/>
      <c r="AD33" s="105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03"/>
      <c r="AB34" s="104"/>
      <c r="AC34" s="104"/>
      <c r="AD34" s="105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03"/>
      <c r="AB35" s="104"/>
      <c r="AC35" s="104"/>
      <c r="AD35" s="105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03"/>
      <c r="AB36" s="104"/>
      <c r="AC36" s="104"/>
      <c r="AD36" s="105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03"/>
      <c r="AB37" s="104"/>
      <c r="AC37" s="104"/>
      <c r="AD37" s="105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03"/>
      <c r="AB38" s="104"/>
      <c r="AC38" s="104"/>
      <c r="AD38" s="105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03"/>
      <c r="AB39" s="104"/>
      <c r="AC39" s="104"/>
      <c r="AD39" s="105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03"/>
      <c r="AB40" s="104"/>
      <c r="AC40" s="104"/>
      <c r="AD40" s="105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03"/>
      <c r="AB41" s="104"/>
      <c r="AC41" s="104"/>
      <c r="AD41" s="105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03"/>
      <c r="AB42" s="104"/>
      <c r="AC42" s="104"/>
      <c r="AD42" s="105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03"/>
      <c r="AB43" s="104"/>
      <c r="AC43" s="104"/>
      <c r="AD43" s="105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03"/>
      <c r="AB44" s="104"/>
      <c r="AC44" s="104"/>
      <c r="AD44" s="105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03"/>
      <c r="AB45" s="104"/>
      <c r="AC45" s="104"/>
      <c r="AD45" s="105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12"/>
      <c r="AB46" s="113"/>
      <c r="AC46" s="113"/>
      <c r="AD46" s="114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02" t="s">
        <v>30</v>
      </c>
      <c r="T47" s="102"/>
      <c r="U47" s="102"/>
      <c r="V47" s="102"/>
      <c r="W47" s="102"/>
      <c r="X47" s="102"/>
      <c r="Y47" s="102"/>
      <c r="Z47" s="102"/>
      <c r="AA47" s="10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02" t="s">
        <v>22</v>
      </c>
      <c r="L48" s="102"/>
      <c r="M48" s="102"/>
      <c r="N48" s="102"/>
      <c r="O48" s="102"/>
      <c r="P48" s="102"/>
      <c r="Q48" s="102"/>
      <c r="R48" s="102"/>
      <c r="T48" s="21"/>
      <c r="U48" s="21"/>
      <c r="V48" s="102" t="s">
        <v>23</v>
      </c>
      <c r="W48" s="102"/>
      <c r="X48" s="102"/>
      <c r="Y48" s="102"/>
      <c r="Z48" s="102"/>
      <c r="AA48" s="10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02" t="s">
        <v>24</v>
      </c>
      <c r="L49" s="102"/>
      <c r="M49" s="102"/>
      <c r="N49" s="102"/>
      <c r="O49" s="102"/>
      <c r="P49" s="102"/>
      <c r="Q49" s="102"/>
      <c r="R49" s="102"/>
      <c r="S49" s="30"/>
      <c r="T49" s="30"/>
      <c r="U49" s="30"/>
      <c r="V49" s="102" t="s">
        <v>24</v>
      </c>
      <c r="W49" s="102"/>
      <c r="X49" s="102"/>
      <c r="Y49" s="102"/>
      <c r="Z49" s="102"/>
      <c r="AA49" s="10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15"/>
      <c r="AB55" s="116"/>
      <c r="AC55" s="116"/>
      <c r="AD55" s="117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03"/>
      <c r="AB56" s="104"/>
      <c r="AC56" s="104"/>
      <c r="AD56" s="105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03"/>
      <c r="AB57" s="104"/>
      <c r="AC57" s="104"/>
      <c r="AD57" s="105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03"/>
      <c r="AB58" s="104"/>
      <c r="AC58" s="104"/>
      <c r="AD58" s="105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03"/>
      <c r="AB59" s="104"/>
      <c r="AC59" s="104"/>
      <c r="AD59" s="105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03"/>
      <c r="AB60" s="104"/>
      <c r="AC60" s="104"/>
      <c r="AD60" s="105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03"/>
      <c r="AB61" s="104"/>
      <c r="AC61" s="104"/>
      <c r="AD61" s="105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03"/>
      <c r="AB62" s="104"/>
      <c r="AC62" s="104"/>
      <c r="AD62" s="105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03"/>
      <c r="AB63" s="104"/>
      <c r="AC63" s="104"/>
      <c r="AD63" s="105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03"/>
      <c r="AB64" s="104"/>
      <c r="AC64" s="104"/>
      <c r="AD64" s="105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03"/>
      <c r="AB65" s="104"/>
      <c r="AC65" s="104"/>
      <c r="AD65" s="105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03"/>
      <c r="AB66" s="104"/>
      <c r="AC66" s="104"/>
      <c r="AD66" s="105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03"/>
      <c r="AB67" s="104"/>
      <c r="AC67" s="104"/>
      <c r="AD67" s="105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03"/>
      <c r="AB68" s="104"/>
      <c r="AC68" s="104"/>
      <c r="AD68" s="105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2"/>
      <c r="AB69" s="113"/>
      <c r="AC69" s="113"/>
      <c r="AD69" s="114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02" t="s">
        <v>30</v>
      </c>
      <c r="T70" s="102"/>
      <c r="U70" s="102"/>
      <c r="V70" s="102"/>
      <c r="W70" s="102"/>
      <c r="X70" s="102"/>
      <c r="Y70" s="102"/>
      <c r="Z70" s="102"/>
      <c r="AA70" s="10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02" t="s">
        <v>22</v>
      </c>
      <c r="L71" s="102"/>
      <c r="M71" s="102"/>
      <c r="N71" s="102"/>
      <c r="O71" s="102"/>
      <c r="P71" s="102"/>
      <c r="Q71" s="102"/>
      <c r="R71" s="102"/>
      <c r="T71" s="21"/>
      <c r="U71" s="21"/>
      <c r="V71" s="102" t="s">
        <v>23</v>
      </c>
      <c r="W71" s="102"/>
      <c r="X71" s="102"/>
      <c r="Y71" s="102"/>
      <c r="Z71" s="102"/>
      <c r="AA71" s="10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02" t="s">
        <v>24</v>
      </c>
      <c r="L72" s="102"/>
      <c r="M72" s="102"/>
      <c r="N72" s="102"/>
      <c r="O72" s="102"/>
      <c r="P72" s="102"/>
      <c r="Q72" s="102"/>
      <c r="R72" s="102"/>
      <c r="S72" s="30"/>
      <c r="T72" s="30"/>
      <c r="U72" s="30"/>
      <c r="V72" s="102" t="s">
        <v>24</v>
      </c>
      <c r="W72" s="102"/>
      <c r="X72" s="102"/>
      <c r="Y72" s="102"/>
      <c r="Z72" s="102"/>
      <c r="AA72" s="10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15"/>
      <c r="AB78" s="116"/>
      <c r="AC78" s="116"/>
      <c r="AD78" s="117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03"/>
      <c r="AB79" s="104"/>
      <c r="AC79" s="104"/>
      <c r="AD79" s="105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03"/>
      <c r="AB80" s="104"/>
      <c r="AC80" s="104"/>
      <c r="AD80" s="105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03"/>
      <c r="AB81" s="104"/>
      <c r="AC81" s="104"/>
      <c r="AD81" s="105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03"/>
      <c r="AB82" s="104"/>
      <c r="AC82" s="104"/>
      <c r="AD82" s="105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03"/>
      <c r="AB83" s="104"/>
      <c r="AC83" s="104"/>
      <c r="AD83" s="105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03"/>
      <c r="AB84" s="104"/>
      <c r="AC84" s="104"/>
      <c r="AD84" s="105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03"/>
      <c r="AB85" s="104"/>
      <c r="AC85" s="104"/>
      <c r="AD85" s="105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03"/>
      <c r="AB86" s="104"/>
      <c r="AC86" s="104"/>
      <c r="AD86" s="105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03"/>
      <c r="AB87" s="104"/>
      <c r="AC87" s="104"/>
      <c r="AD87" s="105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03"/>
      <c r="AB88" s="104"/>
      <c r="AC88" s="104"/>
      <c r="AD88" s="105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03"/>
      <c r="AB89" s="104"/>
      <c r="AC89" s="104"/>
      <c r="AD89" s="105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03"/>
      <c r="AB90" s="104"/>
      <c r="AC90" s="104"/>
      <c r="AD90" s="105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03"/>
      <c r="AB91" s="104"/>
      <c r="AC91" s="104"/>
      <c r="AD91" s="105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2"/>
      <c r="AB92" s="113"/>
      <c r="AC92" s="113"/>
      <c r="AD92" s="114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02" t="s">
        <v>30</v>
      </c>
      <c r="T93" s="102"/>
      <c r="U93" s="102"/>
      <c r="V93" s="102"/>
      <c r="W93" s="102"/>
      <c r="X93" s="102"/>
      <c r="Y93" s="102"/>
      <c r="Z93" s="102"/>
      <c r="AA93" s="102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02" t="s">
        <v>22</v>
      </c>
      <c r="L94" s="102"/>
      <c r="M94" s="102"/>
      <c r="N94" s="102"/>
      <c r="O94" s="102"/>
      <c r="P94" s="102"/>
      <c r="Q94" s="102"/>
      <c r="R94" s="102"/>
      <c r="T94" s="21"/>
      <c r="U94" s="21"/>
      <c r="V94" s="102" t="s">
        <v>23</v>
      </c>
      <c r="W94" s="102"/>
      <c r="X94" s="102"/>
      <c r="Y94" s="102"/>
      <c r="Z94" s="102"/>
      <c r="AA94" s="102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02" t="s">
        <v>24</v>
      </c>
      <c r="L95" s="102"/>
      <c r="M95" s="102"/>
      <c r="N95" s="102"/>
      <c r="O95" s="102"/>
      <c r="P95" s="102"/>
      <c r="Q95" s="102"/>
      <c r="R95" s="102"/>
      <c r="S95" s="30"/>
      <c r="T95" s="30"/>
      <c r="U95" s="30"/>
      <c r="V95" s="102" t="s">
        <v>24</v>
      </c>
      <c r="W95" s="102"/>
      <c r="X95" s="102"/>
      <c r="Y95" s="102"/>
      <c r="Z95" s="102"/>
      <c r="AA95" s="102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72" t="s">
        <v>60</v>
      </c>
      <c r="D1" s="172"/>
      <c r="E1" s="57"/>
      <c r="F1" s="169" t="s">
        <v>86</v>
      </c>
      <c r="G1" s="169"/>
      <c r="H1" s="169"/>
      <c r="I1" s="169"/>
      <c r="J1" s="169"/>
      <c r="K1" s="169"/>
      <c r="L1" s="58" t="s">
        <v>619</v>
      </c>
    </row>
    <row r="2" spans="1:15" s="56" customFormat="1">
      <c r="C2" s="172" t="s">
        <v>62</v>
      </c>
      <c r="D2" s="172"/>
      <c r="E2" s="59" t="s">
        <v>81</v>
      </c>
      <c r="F2" s="169" t="s">
        <v>582</v>
      </c>
      <c r="G2" s="169"/>
      <c r="H2" s="169"/>
      <c r="I2" s="169"/>
      <c r="J2" s="169"/>
      <c r="K2" s="169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57</v>
      </c>
      <c r="D3" s="170" t="s">
        <v>584</v>
      </c>
      <c r="E3" s="170"/>
      <c r="F3" s="170"/>
      <c r="G3" s="170"/>
      <c r="H3" s="170"/>
      <c r="I3" s="170"/>
      <c r="J3" s="170"/>
      <c r="K3" s="170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1" t="s">
        <v>620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59" t="s">
        <v>4</v>
      </c>
      <c r="C6" s="158" t="s">
        <v>67</v>
      </c>
      <c r="D6" s="167" t="s">
        <v>9</v>
      </c>
      <c r="E6" s="168" t="s">
        <v>10</v>
      </c>
      <c r="F6" s="158" t="s">
        <v>78</v>
      </c>
      <c r="G6" s="158" t="s">
        <v>79</v>
      </c>
      <c r="H6" s="158" t="s">
        <v>69</v>
      </c>
      <c r="I6" s="158" t="s">
        <v>70</v>
      </c>
      <c r="J6" s="160" t="s">
        <v>59</v>
      </c>
      <c r="K6" s="160"/>
      <c r="L6" s="161" t="s">
        <v>71</v>
      </c>
      <c r="M6" s="162"/>
      <c r="N6" s="163"/>
    </row>
    <row r="7" spans="1:15" ht="27" customHeight="1">
      <c r="B7" s="159"/>
      <c r="C7" s="159"/>
      <c r="D7" s="167"/>
      <c r="E7" s="168"/>
      <c r="F7" s="159"/>
      <c r="G7" s="159"/>
      <c r="H7" s="159"/>
      <c r="I7" s="159"/>
      <c r="J7" s="64" t="s">
        <v>72</v>
      </c>
      <c r="K7" s="64" t="s">
        <v>73</v>
      </c>
      <c r="L7" s="164"/>
      <c r="M7" s="165"/>
      <c r="N7" s="166"/>
    </row>
    <row r="8" spans="1:15" ht="20.100000000000001" customHeight="1">
      <c r="A8">
        <v>76</v>
      </c>
      <c r="B8" s="65">
        <v>1</v>
      </c>
      <c r="C8" s="100">
        <v>172217325</v>
      </c>
      <c r="D8" s="67" t="s">
        <v>222</v>
      </c>
      <c r="E8" s="68" t="s">
        <v>163</v>
      </c>
      <c r="F8" s="101" t="s">
        <v>167</v>
      </c>
      <c r="G8" s="101" t="s">
        <v>621</v>
      </c>
      <c r="H8" s="69"/>
      <c r="I8" s="70"/>
      <c r="J8" s="70"/>
      <c r="K8" s="70"/>
      <c r="L8" s="155" t="s">
        <v>587</v>
      </c>
      <c r="M8" s="156"/>
      <c r="N8" s="157"/>
      <c r="O8" t="s">
        <v>588</v>
      </c>
    </row>
    <row r="9" spans="1:15" ht="20.100000000000001" customHeight="1">
      <c r="A9">
        <v>77</v>
      </c>
      <c r="B9" s="65">
        <v>2</v>
      </c>
      <c r="C9" s="100">
        <v>1821244899</v>
      </c>
      <c r="D9" s="67" t="s">
        <v>223</v>
      </c>
      <c r="E9" s="68" t="s">
        <v>163</v>
      </c>
      <c r="F9" s="101" t="s">
        <v>167</v>
      </c>
      <c r="G9" s="101" t="s">
        <v>617</v>
      </c>
      <c r="H9" s="69"/>
      <c r="I9" s="70"/>
      <c r="J9" s="70"/>
      <c r="K9" s="70"/>
      <c r="L9" s="152" t="s">
        <v>587</v>
      </c>
      <c r="M9" s="153"/>
      <c r="N9" s="154"/>
      <c r="O9" t="s">
        <v>588</v>
      </c>
    </row>
    <row r="10" spans="1:15" ht="20.100000000000001" customHeight="1">
      <c r="A10">
        <v>78</v>
      </c>
      <c r="B10" s="65">
        <v>3</v>
      </c>
      <c r="C10" s="100">
        <v>162233642</v>
      </c>
      <c r="D10" s="67" t="s">
        <v>224</v>
      </c>
      <c r="E10" s="68" t="s">
        <v>225</v>
      </c>
      <c r="F10" s="101" t="s">
        <v>167</v>
      </c>
      <c r="G10" s="101" t="s">
        <v>622</v>
      </c>
      <c r="H10" s="69"/>
      <c r="I10" s="70"/>
      <c r="J10" s="70"/>
      <c r="K10" s="70"/>
      <c r="L10" s="152">
        <v>53890</v>
      </c>
      <c r="M10" s="153"/>
      <c r="N10" s="154"/>
      <c r="O10" t="s">
        <v>588</v>
      </c>
    </row>
    <row r="11" spans="1:15" ht="20.100000000000001" customHeight="1">
      <c r="A11">
        <v>79</v>
      </c>
      <c r="B11" s="65">
        <v>4</v>
      </c>
      <c r="C11" s="100">
        <v>172528701</v>
      </c>
      <c r="D11" s="67" t="s">
        <v>226</v>
      </c>
      <c r="E11" s="68" t="s">
        <v>227</v>
      </c>
      <c r="F11" s="101" t="s">
        <v>167</v>
      </c>
      <c r="G11" s="101" t="s">
        <v>593</v>
      </c>
      <c r="H11" s="69"/>
      <c r="I11" s="70"/>
      <c r="J11" s="70"/>
      <c r="K11" s="70"/>
      <c r="L11" s="152" t="s">
        <v>587</v>
      </c>
      <c r="M11" s="153"/>
      <c r="N11" s="154"/>
      <c r="O11" t="s">
        <v>588</v>
      </c>
    </row>
    <row r="12" spans="1:15" ht="20.100000000000001" customHeight="1">
      <c r="A12">
        <v>80</v>
      </c>
      <c r="B12" s="65">
        <v>5</v>
      </c>
      <c r="C12" s="100">
        <v>1820264366</v>
      </c>
      <c r="D12" s="67" t="s">
        <v>228</v>
      </c>
      <c r="E12" s="68" t="s">
        <v>229</v>
      </c>
      <c r="F12" s="101" t="s">
        <v>167</v>
      </c>
      <c r="G12" s="101" t="s">
        <v>586</v>
      </c>
      <c r="H12" s="69"/>
      <c r="I12" s="70"/>
      <c r="J12" s="70"/>
      <c r="K12" s="70"/>
      <c r="L12" s="152" t="s">
        <v>587</v>
      </c>
      <c r="M12" s="153"/>
      <c r="N12" s="154"/>
      <c r="O12" t="s">
        <v>588</v>
      </c>
    </row>
    <row r="13" spans="1:15" ht="20.100000000000001" customHeight="1">
      <c r="A13">
        <v>81</v>
      </c>
      <c r="B13" s="65">
        <v>6</v>
      </c>
      <c r="C13" s="100">
        <v>1821615170</v>
      </c>
      <c r="D13" s="67" t="s">
        <v>230</v>
      </c>
      <c r="E13" s="68" t="s">
        <v>231</v>
      </c>
      <c r="F13" s="101" t="s">
        <v>232</v>
      </c>
      <c r="G13" s="101" t="s">
        <v>590</v>
      </c>
      <c r="H13" s="69"/>
      <c r="I13" s="70"/>
      <c r="J13" s="70"/>
      <c r="K13" s="70"/>
      <c r="L13" s="152" t="s">
        <v>587</v>
      </c>
      <c r="M13" s="153"/>
      <c r="N13" s="154"/>
      <c r="O13" t="s">
        <v>588</v>
      </c>
    </row>
    <row r="14" spans="1:15" ht="20.100000000000001" customHeight="1">
      <c r="A14">
        <v>82</v>
      </c>
      <c r="B14" s="65">
        <v>7</v>
      </c>
      <c r="C14" s="100">
        <v>172117564</v>
      </c>
      <c r="D14" s="67" t="s">
        <v>233</v>
      </c>
      <c r="E14" s="68" t="s">
        <v>101</v>
      </c>
      <c r="F14" s="101" t="s">
        <v>232</v>
      </c>
      <c r="G14" s="101" t="s">
        <v>605</v>
      </c>
      <c r="H14" s="69"/>
      <c r="I14" s="70"/>
      <c r="J14" s="70"/>
      <c r="K14" s="70"/>
      <c r="L14" s="152" t="s">
        <v>587</v>
      </c>
      <c r="M14" s="153"/>
      <c r="N14" s="154"/>
      <c r="O14" t="s">
        <v>588</v>
      </c>
    </row>
    <row r="15" spans="1:15" ht="20.100000000000001" customHeight="1">
      <c r="A15">
        <v>83</v>
      </c>
      <c r="B15" s="65">
        <v>8</v>
      </c>
      <c r="C15" s="100">
        <v>172236484</v>
      </c>
      <c r="D15" s="67" t="s">
        <v>157</v>
      </c>
      <c r="E15" s="68" t="s">
        <v>234</v>
      </c>
      <c r="F15" s="101" t="s">
        <v>232</v>
      </c>
      <c r="G15" s="101" t="s">
        <v>615</v>
      </c>
      <c r="H15" s="69"/>
      <c r="I15" s="70"/>
      <c r="J15" s="70"/>
      <c r="K15" s="70"/>
      <c r="L15" s="152" t="s">
        <v>587</v>
      </c>
      <c r="M15" s="153"/>
      <c r="N15" s="154"/>
      <c r="O15" t="s">
        <v>588</v>
      </c>
    </row>
    <row r="16" spans="1:15" ht="20.100000000000001" customHeight="1">
      <c r="A16">
        <v>84</v>
      </c>
      <c r="B16" s="65">
        <v>9</v>
      </c>
      <c r="C16" s="100">
        <v>162233506</v>
      </c>
      <c r="D16" s="67" t="s">
        <v>235</v>
      </c>
      <c r="E16" s="68" t="s">
        <v>112</v>
      </c>
      <c r="F16" s="101" t="s">
        <v>232</v>
      </c>
      <c r="G16" s="101" t="s">
        <v>589</v>
      </c>
      <c r="H16" s="69"/>
      <c r="I16" s="70"/>
      <c r="J16" s="70"/>
      <c r="K16" s="70"/>
      <c r="L16" s="152" t="s">
        <v>587</v>
      </c>
      <c r="M16" s="153"/>
      <c r="N16" s="154"/>
      <c r="O16" t="s">
        <v>588</v>
      </c>
    </row>
    <row r="17" spans="1:15" ht="20.100000000000001" customHeight="1">
      <c r="A17">
        <v>85</v>
      </c>
      <c r="B17" s="65">
        <v>10</v>
      </c>
      <c r="C17" s="100">
        <v>172427713</v>
      </c>
      <c r="D17" s="67" t="s">
        <v>183</v>
      </c>
      <c r="E17" s="68" t="s">
        <v>112</v>
      </c>
      <c r="F17" s="101" t="s">
        <v>232</v>
      </c>
      <c r="G17" s="101" t="s">
        <v>623</v>
      </c>
      <c r="H17" s="69"/>
      <c r="I17" s="70"/>
      <c r="J17" s="70"/>
      <c r="K17" s="70"/>
      <c r="L17" s="152" t="s">
        <v>587</v>
      </c>
      <c r="M17" s="153"/>
      <c r="N17" s="154"/>
      <c r="O17" t="s">
        <v>588</v>
      </c>
    </row>
    <row r="18" spans="1:15" ht="20.100000000000001" customHeight="1">
      <c r="A18">
        <v>86</v>
      </c>
      <c r="B18" s="65">
        <v>11</v>
      </c>
      <c r="C18" s="100">
        <v>172316812</v>
      </c>
      <c r="D18" s="67" t="s">
        <v>236</v>
      </c>
      <c r="E18" s="68" t="s">
        <v>237</v>
      </c>
      <c r="F18" s="101" t="s">
        <v>232</v>
      </c>
      <c r="G18" s="101" t="s">
        <v>624</v>
      </c>
      <c r="H18" s="69"/>
      <c r="I18" s="70"/>
      <c r="J18" s="70"/>
      <c r="K18" s="70"/>
      <c r="L18" s="152" t="s">
        <v>587</v>
      </c>
      <c r="M18" s="153"/>
      <c r="N18" s="154"/>
      <c r="O18" t="s">
        <v>588</v>
      </c>
    </row>
    <row r="19" spans="1:15" ht="20.100000000000001" customHeight="1">
      <c r="A19">
        <v>87</v>
      </c>
      <c r="B19" s="65">
        <v>12</v>
      </c>
      <c r="C19" s="100">
        <v>1821415652</v>
      </c>
      <c r="D19" s="67" t="s">
        <v>238</v>
      </c>
      <c r="E19" s="68" t="s">
        <v>189</v>
      </c>
      <c r="F19" s="101" t="s">
        <v>232</v>
      </c>
      <c r="G19" s="101" t="s">
        <v>596</v>
      </c>
      <c r="H19" s="69"/>
      <c r="I19" s="70"/>
      <c r="J19" s="70"/>
      <c r="K19" s="70"/>
      <c r="L19" s="152" t="s">
        <v>587</v>
      </c>
      <c r="M19" s="153"/>
      <c r="N19" s="154"/>
      <c r="O19" t="s">
        <v>588</v>
      </c>
    </row>
    <row r="20" spans="1:15" ht="20.100000000000001" customHeight="1">
      <c r="A20">
        <v>88</v>
      </c>
      <c r="B20" s="65">
        <v>13</v>
      </c>
      <c r="C20" s="100">
        <v>172227117</v>
      </c>
      <c r="D20" s="67" t="s">
        <v>239</v>
      </c>
      <c r="E20" s="68" t="s">
        <v>240</v>
      </c>
      <c r="F20" s="101" t="s">
        <v>232</v>
      </c>
      <c r="G20" s="101" t="s">
        <v>625</v>
      </c>
      <c r="H20" s="69"/>
      <c r="I20" s="70"/>
      <c r="J20" s="70"/>
      <c r="K20" s="70"/>
      <c r="L20" s="152" t="s">
        <v>587</v>
      </c>
      <c r="M20" s="153"/>
      <c r="N20" s="154"/>
      <c r="O20" t="s">
        <v>588</v>
      </c>
    </row>
    <row r="21" spans="1:15" ht="20.100000000000001" customHeight="1">
      <c r="A21">
        <v>89</v>
      </c>
      <c r="B21" s="65">
        <v>14</v>
      </c>
      <c r="C21" s="100">
        <v>172227090</v>
      </c>
      <c r="D21" s="67" t="s">
        <v>241</v>
      </c>
      <c r="E21" s="68" t="s">
        <v>242</v>
      </c>
      <c r="F21" s="101" t="s">
        <v>232</v>
      </c>
      <c r="G21" s="101" t="s">
        <v>625</v>
      </c>
      <c r="H21" s="69"/>
      <c r="I21" s="70"/>
      <c r="J21" s="70"/>
      <c r="K21" s="70"/>
      <c r="L21" s="152" t="s">
        <v>597</v>
      </c>
      <c r="M21" s="153"/>
      <c r="N21" s="154"/>
      <c r="O21" t="s">
        <v>588</v>
      </c>
    </row>
    <row r="22" spans="1:15" ht="20.100000000000001" customHeight="1">
      <c r="A22">
        <v>90</v>
      </c>
      <c r="B22" s="65">
        <v>15</v>
      </c>
      <c r="C22" s="100">
        <v>1820615171</v>
      </c>
      <c r="D22" s="67" t="s">
        <v>243</v>
      </c>
      <c r="E22" s="68" t="s">
        <v>136</v>
      </c>
      <c r="F22" s="101" t="s">
        <v>232</v>
      </c>
      <c r="G22" s="101" t="s">
        <v>590</v>
      </c>
      <c r="H22" s="69"/>
      <c r="I22" s="70"/>
      <c r="J22" s="70"/>
      <c r="K22" s="70"/>
      <c r="L22" s="152" t="s">
        <v>587</v>
      </c>
      <c r="M22" s="153"/>
      <c r="N22" s="154"/>
      <c r="O22" t="s">
        <v>588</v>
      </c>
    </row>
    <row r="23" spans="1:15" ht="20.100000000000001" customHeight="1">
      <c r="A23">
        <v>91</v>
      </c>
      <c r="B23" s="65">
        <v>16</v>
      </c>
      <c r="C23" s="100">
        <v>162236834</v>
      </c>
      <c r="D23" s="67" t="s">
        <v>244</v>
      </c>
      <c r="E23" s="68" t="s">
        <v>245</v>
      </c>
      <c r="F23" s="101" t="s">
        <v>232</v>
      </c>
      <c r="G23" s="101" t="s">
        <v>589</v>
      </c>
      <c r="H23" s="69"/>
      <c r="I23" s="70"/>
      <c r="J23" s="70"/>
      <c r="K23" s="70"/>
      <c r="L23" s="152" t="s">
        <v>587</v>
      </c>
      <c r="M23" s="153"/>
      <c r="N23" s="154"/>
      <c r="O23" t="s">
        <v>588</v>
      </c>
    </row>
    <row r="24" spans="1:15" ht="20.100000000000001" customHeight="1">
      <c r="A24">
        <v>92</v>
      </c>
      <c r="B24" s="65">
        <v>17</v>
      </c>
      <c r="C24" s="100">
        <v>1821615179</v>
      </c>
      <c r="D24" s="67" t="s">
        <v>157</v>
      </c>
      <c r="E24" s="68" t="s">
        <v>245</v>
      </c>
      <c r="F24" s="101" t="s">
        <v>232</v>
      </c>
      <c r="G24" s="101" t="s">
        <v>590</v>
      </c>
      <c r="H24" s="69"/>
      <c r="I24" s="70"/>
      <c r="J24" s="70"/>
      <c r="K24" s="70"/>
      <c r="L24" s="152" t="s">
        <v>587</v>
      </c>
      <c r="M24" s="153"/>
      <c r="N24" s="154"/>
      <c r="O24" t="s">
        <v>588</v>
      </c>
    </row>
    <row r="25" spans="1:15" ht="20.100000000000001" customHeight="1">
      <c r="A25">
        <v>93</v>
      </c>
      <c r="B25" s="65">
        <v>18</v>
      </c>
      <c r="C25" s="100">
        <v>1820356470</v>
      </c>
      <c r="D25" s="67" t="s">
        <v>246</v>
      </c>
      <c r="E25" s="68" t="s">
        <v>247</v>
      </c>
      <c r="F25" s="101" t="s">
        <v>232</v>
      </c>
      <c r="G25" s="101" t="s">
        <v>599</v>
      </c>
      <c r="H25" s="69"/>
      <c r="I25" s="70"/>
      <c r="J25" s="70"/>
      <c r="K25" s="70"/>
      <c r="L25" s="152" t="s">
        <v>587</v>
      </c>
      <c r="M25" s="153"/>
      <c r="N25" s="154"/>
      <c r="O25" t="s">
        <v>588</v>
      </c>
    </row>
    <row r="26" spans="1:15" ht="20.100000000000001" customHeight="1">
      <c r="A26">
        <v>94</v>
      </c>
      <c r="B26" s="65">
        <v>19</v>
      </c>
      <c r="C26" s="100">
        <v>162233580</v>
      </c>
      <c r="D26" s="67" t="s">
        <v>248</v>
      </c>
      <c r="E26" s="68" t="s">
        <v>249</v>
      </c>
      <c r="F26" s="101" t="s">
        <v>232</v>
      </c>
      <c r="G26" s="101" t="s">
        <v>589</v>
      </c>
      <c r="H26" s="69"/>
      <c r="I26" s="70"/>
      <c r="J26" s="70"/>
      <c r="K26" s="70"/>
      <c r="L26" s="152" t="s">
        <v>597</v>
      </c>
      <c r="M26" s="153"/>
      <c r="N26" s="154"/>
      <c r="O26" t="s">
        <v>588</v>
      </c>
    </row>
    <row r="27" spans="1:15" ht="20.100000000000001" customHeight="1">
      <c r="A27">
        <v>95</v>
      </c>
      <c r="B27" s="65">
        <v>20</v>
      </c>
      <c r="C27" s="100">
        <v>1821126709</v>
      </c>
      <c r="D27" s="67" t="s">
        <v>250</v>
      </c>
      <c r="E27" s="68" t="s">
        <v>251</v>
      </c>
      <c r="F27" s="101" t="s">
        <v>232</v>
      </c>
      <c r="G27" s="101" t="s">
        <v>626</v>
      </c>
      <c r="H27" s="69"/>
      <c r="I27" s="70"/>
      <c r="J27" s="70"/>
      <c r="K27" s="70"/>
      <c r="L27" s="152" t="s">
        <v>587</v>
      </c>
      <c r="M27" s="153"/>
      <c r="N27" s="154"/>
      <c r="O27" t="s">
        <v>588</v>
      </c>
    </row>
    <row r="28" spans="1:15" ht="20.100000000000001" customHeight="1">
      <c r="A28">
        <v>96</v>
      </c>
      <c r="B28" s="65">
        <v>21</v>
      </c>
      <c r="C28" s="100">
        <v>172528636</v>
      </c>
      <c r="D28" s="67" t="s">
        <v>252</v>
      </c>
      <c r="E28" s="68" t="s">
        <v>142</v>
      </c>
      <c r="F28" s="101" t="s">
        <v>232</v>
      </c>
      <c r="G28" s="101" t="s">
        <v>595</v>
      </c>
      <c r="H28" s="69"/>
      <c r="I28" s="70"/>
      <c r="J28" s="70"/>
      <c r="K28" s="70"/>
      <c r="L28" s="152" t="s">
        <v>587</v>
      </c>
      <c r="M28" s="153"/>
      <c r="N28" s="154"/>
      <c r="O28" t="s">
        <v>588</v>
      </c>
    </row>
    <row r="29" spans="1:15" ht="20.100000000000001" customHeight="1">
      <c r="A29">
        <v>97</v>
      </c>
      <c r="B29" s="65">
        <v>22</v>
      </c>
      <c r="C29" s="100">
        <v>172418911</v>
      </c>
      <c r="D29" s="67" t="s">
        <v>253</v>
      </c>
      <c r="E29" s="68" t="s">
        <v>254</v>
      </c>
      <c r="F29" s="101" t="s">
        <v>232</v>
      </c>
      <c r="G29" s="101" t="s">
        <v>627</v>
      </c>
      <c r="H29" s="69"/>
      <c r="I29" s="70"/>
      <c r="J29" s="70"/>
      <c r="K29" s="70"/>
      <c r="L29" s="152" t="s">
        <v>587</v>
      </c>
      <c r="M29" s="153"/>
      <c r="N29" s="154"/>
      <c r="O29" t="s">
        <v>588</v>
      </c>
    </row>
    <row r="30" spans="1:15" ht="20.100000000000001" customHeight="1">
      <c r="A30">
        <v>98</v>
      </c>
      <c r="B30" s="65">
        <v>23</v>
      </c>
      <c r="C30" s="100">
        <v>1821253688</v>
      </c>
      <c r="D30" s="67" t="s">
        <v>255</v>
      </c>
      <c r="E30" s="68" t="s">
        <v>210</v>
      </c>
      <c r="F30" s="101" t="s">
        <v>232</v>
      </c>
      <c r="G30" s="101" t="s">
        <v>628</v>
      </c>
      <c r="H30" s="69"/>
      <c r="I30" s="70"/>
      <c r="J30" s="70"/>
      <c r="K30" s="70"/>
      <c r="L30" s="152" t="s">
        <v>587</v>
      </c>
      <c r="M30" s="153"/>
      <c r="N30" s="154"/>
      <c r="O30" t="s">
        <v>588</v>
      </c>
    </row>
    <row r="31" spans="1:15" ht="20.100000000000001" customHeight="1">
      <c r="A31">
        <v>99</v>
      </c>
      <c r="B31" s="65">
        <v>24</v>
      </c>
      <c r="C31" s="100">
        <v>1820354980</v>
      </c>
      <c r="D31" s="67" t="s">
        <v>256</v>
      </c>
      <c r="E31" s="68" t="s">
        <v>152</v>
      </c>
      <c r="F31" s="101" t="s">
        <v>232</v>
      </c>
      <c r="G31" s="101" t="s">
        <v>599</v>
      </c>
      <c r="H31" s="69"/>
      <c r="I31" s="70"/>
      <c r="J31" s="70"/>
      <c r="K31" s="70"/>
      <c r="L31" s="152" t="s">
        <v>587</v>
      </c>
      <c r="M31" s="153"/>
      <c r="N31" s="154"/>
      <c r="O31" t="s">
        <v>588</v>
      </c>
    </row>
    <row r="32" spans="1:15" ht="20.100000000000001" customHeight="1">
      <c r="A32">
        <v>100</v>
      </c>
      <c r="B32" s="65">
        <v>25</v>
      </c>
      <c r="C32" s="100">
        <v>1821126512</v>
      </c>
      <c r="D32" s="67" t="s">
        <v>257</v>
      </c>
      <c r="E32" s="68" t="s">
        <v>258</v>
      </c>
      <c r="F32" s="101" t="s">
        <v>232</v>
      </c>
      <c r="G32" s="101" t="s">
        <v>629</v>
      </c>
      <c r="H32" s="69"/>
      <c r="I32" s="70"/>
      <c r="J32" s="70"/>
      <c r="K32" s="70"/>
      <c r="L32" s="152" t="s">
        <v>597</v>
      </c>
      <c r="M32" s="153"/>
      <c r="N32" s="154"/>
      <c r="O32" t="s">
        <v>588</v>
      </c>
    </row>
  </sheetData>
  <mergeCells count="41">
    <mergeCell ref="L28:N28"/>
    <mergeCell ref="L29:N29"/>
    <mergeCell ref="L30:N30"/>
    <mergeCell ref="L31:N31"/>
    <mergeCell ref="L32:N32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32 A8:A32 G6:G32">
    <cfRule type="cellIs" dxfId="11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72" t="s">
        <v>60</v>
      </c>
      <c r="D1" s="172"/>
      <c r="E1" s="57"/>
      <c r="F1" s="169" t="s">
        <v>86</v>
      </c>
      <c r="G1" s="169"/>
      <c r="H1" s="169"/>
      <c r="I1" s="169"/>
      <c r="J1" s="169"/>
      <c r="K1" s="169"/>
      <c r="L1" s="58" t="s">
        <v>630</v>
      </c>
    </row>
    <row r="2" spans="1:15" s="56" customFormat="1">
      <c r="C2" s="172" t="s">
        <v>62</v>
      </c>
      <c r="D2" s="172"/>
      <c r="E2" s="59" t="s">
        <v>82</v>
      </c>
      <c r="F2" s="169" t="s">
        <v>582</v>
      </c>
      <c r="G2" s="169"/>
      <c r="H2" s="169"/>
      <c r="I2" s="169"/>
      <c r="J2" s="169"/>
      <c r="K2" s="169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631</v>
      </c>
      <c r="D3" s="170" t="s">
        <v>584</v>
      </c>
      <c r="E3" s="170"/>
      <c r="F3" s="170"/>
      <c r="G3" s="170"/>
      <c r="H3" s="170"/>
      <c r="I3" s="170"/>
      <c r="J3" s="170"/>
      <c r="K3" s="170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1" t="s">
        <v>632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59" t="s">
        <v>4</v>
      </c>
      <c r="C6" s="158" t="s">
        <v>67</v>
      </c>
      <c r="D6" s="167" t="s">
        <v>9</v>
      </c>
      <c r="E6" s="168" t="s">
        <v>10</v>
      </c>
      <c r="F6" s="158" t="s">
        <v>78</v>
      </c>
      <c r="G6" s="158" t="s">
        <v>79</v>
      </c>
      <c r="H6" s="158" t="s">
        <v>69</v>
      </c>
      <c r="I6" s="158" t="s">
        <v>70</v>
      </c>
      <c r="J6" s="160" t="s">
        <v>59</v>
      </c>
      <c r="K6" s="160"/>
      <c r="L6" s="161" t="s">
        <v>71</v>
      </c>
      <c r="M6" s="162"/>
      <c r="N6" s="163"/>
    </row>
    <row r="7" spans="1:15" ht="27" customHeight="1">
      <c r="B7" s="159"/>
      <c r="C7" s="159"/>
      <c r="D7" s="167"/>
      <c r="E7" s="168"/>
      <c r="F7" s="159"/>
      <c r="G7" s="159"/>
      <c r="H7" s="159"/>
      <c r="I7" s="159"/>
      <c r="J7" s="64" t="s">
        <v>72</v>
      </c>
      <c r="K7" s="64" t="s">
        <v>73</v>
      </c>
      <c r="L7" s="164"/>
      <c r="M7" s="165"/>
      <c r="N7" s="166"/>
    </row>
    <row r="8" spans="1:15" ht="20.100000000000001" customHeight="1">
      <c r="A8">
        <v>101</v>
      </c>
      <c r="B8" s="65">
        <v>1</v>
      </c>
      <c r="C8" s="100">
        <v>172338259</v>
      </c>
      <c r="D8" s="67" t="s">
        <v>259</v>
      </c>
      <c r="E8" s="68" t="s">
        <v>154</v>
      </c>
      <c r="F8" s="101" t="s">
        <v>232</v>
      </c>
      <c r="G8" s="101" t="s">
        <v>608</v>
      </c>
      <c r="H8" s="69"/>
      <c r="I8" s="70"/>
      <c r="J8" s="70"/>
      <c r="K8" s="70"/>
      <c r="L8" s="155" t="s">
        <v>587</v>
      </c>
      <c r="M8" s="156"/>
      <c r="N8" s="157"/>
      <c r="O8" t="s">
        <v>588</v>
      </c>
    </row>
    <row r="9" spans="1:15" ht="20.100000000000001" customHeight="1">
      <c r="A9">
        <v>102</v>
      </c>
      <c r="B9" s="65">
        <v>2</v>
      </c>
      <c r="C9" s="100">
        <v>172217314</v>
      </c>
      <c r="D9" s="67" t="s">
        <v>260</v>
      </c>
      <c r="E9" s="68" t="s">
        <v>261</v>
      </c>
      <c r="F9" s="101" t="s">
        <v>232</v>
      </c>
      <c r="G9" s="101" t="s">
        <v>621</v>
      </c>
      <c r="H9" s="69"/>
      <c r="I9" s="70"/>
      <c r="J9" s="70"/>
      <c r="K9" s="70"/>
      <c r="L9" s="152" t="s">
        <v>587</v>
      </c>
      <c r="M9" s="153"/>
      <c r="N9" s="154"/>
      <c r="O9" t="s">
        <v>588</v>
      </c>
    </row>
    <row r="10" spans="1:15" ht="20.100000000000001" customHeight="1">
      <c r="A10">
        <v>103</v>
      </c>
      <c r="B10" s="65">
        <v>3</v>
      </c>
      <c r="C10" s="100">
        <v>172528682</v>
      </c>
      <c r="D10" s="67" t="s">
        <v>262</v>
      </c>
      <c r="E10" s="68" t="s">
        <v>263</v>
      </c>
      <c r="F10" s="101" t="s">
        <v>232</v>
      </c>
      <c r="G10" s="101" t="s">
        <v>595</v>
      </c>
      <c r="H10" s="69"/>
      <c r="I10" s="70"/>
      <c r="J10" s="70"/>
      <c r="K10" s="70"/>
      <c r="L10" s="152" t="s">
        <v>587</v>
      </c>
      <c r="M10" s="153"/>
      <c r="N10" s="154"/>
      <c r="O10" t="s">
        <v>588</v>
      </c>
    </row>
    <row r="11" spans="1:15" ht="20.100000000000001" customHeight="1">
      <c r="A11">
        <v>104</v>
      </c>
      <c r="B11" s="65">
        <v>4</v>
      </c>
      <c r="C11" s="100">
        <v>172348464</v>
      </c>
      <c r="D11" s="67" t="s">
        <v>264</v>
      </c>
      <c r="E11" s="68" t="s">
        <v>156</v>
      </c>
      <c r="F11" s="101" t="s">
        <v>232</v>
      </c>
      <c r="G11" s="101" t="s">
        <v>592</v>
      </c>
      <c r="H11" s="69"/>
      <c r="I11" s="70"/>
      <c r="J11" s="70"/>
      <c r="K11" s="70"/>
      <c r="L11" s="152" t="s">
        <v>587</v>
      </c>
      <c r="M11" s="153"/>
      <c r="N11" s="154"/>
      <c r="O11" t="s">
        <v>588</v>
      </c>
    </row>
    <row r="12" spans="1:15" ht="20.100000000000001" customHeight="1">
      <c r="A12">
        <v>105</v>
      </c>
      <c r="B12" s="65">
        <v>5</v>
      </c>
      <c r="C12" s="100">
        <v>1820334979</v>
      </c>
      <c r="D12" s="67" t="s">
        <v>265</v>
      </c>
      <c r="E12" s="68" t="s">
        <v>161</v>
      </c>
      <c r="F12" s="101" t="s">
        <v>232</v>
      </c>
      <c r="G12" s="101" t="s">
        <v>599</v>
      </c>
      <c r="H12" s="69"/>
      <c r="I12" s="70"/>
      <c r="J12" s="70"/>
      <c r="K12" s="70"/>
      <c r="L12" s="152" t="s">
        <v>587</v>
      </c>
      <c r="M12" s="153"/>
      <c r="N12" s="154"/>
      <c r="O12" t="s">
        <v>588</v>
      </c>
    </row>
    <row r="13" spans="1:15" ht="20.100000000000001" customHeight="1">
      <c r="A13">
        <v>106</v>
      </c>
      <c r="B13" s="65">
        <v>6</v>
      </c>
      <c r="C13" s="100">
        <v>172236532</v>
      </c>
      <c r="D13" s="67" t="s">
        <v>266</v>
      </c>
      <c r="E13" s="68" t="s">
        <v>267</v>
      </c>
      <c r="F13" s="101" t="s">
        <v>232</v>
      </c>
      <c r="G13" s="101" t="s">
        <v>615</v>
      </c>
      <c r="H13" s="69"/>
      <c r="I13" s="70"/>
      <c r="J13" s="70"/>
      <c r="K13" s="70"/>
      <c r="L13" s="152" t="s">
        <v>587</v>
      </c>
      <c r="M13" s="153"/>
      <c r="N13" s="154"/>
      <c r="O13" t="s">
        <v>588</v>
      </c>
    </row>
    <row r="14" spans="1:15" ht="20.100000000000001" customHeight="1">
      <c r="A14">
        <v>107</v>
      </c>
      <c r="B14" s="65">
        <v>7</v>
      </c>
      <c r="C14" s="100">
        <v>1820234887</v>
      </c>
      <c r="D14" s="67" t="s">
        <v>268</v>
      </c>
      <c r="E14" s="68" t="s">
        <v>88</v>
      </c>
      <c r="F14" s="101" t="s">
        <v>269</v>
      </c>
      <c r="G14" s="101" t="s">
        <v>633</v>
      </c>
      <c r="H14" s="69"/>
      <c r="I14" s="70"/>
      <c r="J14" s="70"/>
      <c r="K14" s="70"/>
      <c r="L14" s="152" t="s">
        <v>587</v>
      </c>
      <c r="M14" s="153"/>
      <c r="N14" s="154"/>
      <c r="O14" t="s">
        <v>588</v>
      </c>
    </row>
    <row r="15" spans="1:15" ht="20.100000000000001" customHeight="1">
      <c r="A15">
        <v>108</v>
      </c>
      <c r="B15" s="65">
        <v>8</v>
      </c>
      <c r="C15" s="100">
        <v>1821356466</v>
      </c>
      <c r="D15" s="67" t="s">
        <v>270</v>
      </c>
      <c r="E15" s="68" t="s">
        <v>88</v>
      </c>
      <c r="F15" s="101" t="s">
        <v>269</v>
      </c>
      <c r="G15" s="101" t="s">
        <v>599</v>
      </c>
      <c r="H15" s="69"/>
      <c r="I15" s="70"/>
      <c r="J15" s="70"/>
      <c r="K15" s="70"/>
      <c r="L15" s="152" t="s">
        <v>587</v>
      </c>
      <c r="M15" s="153"/>
      <c r="N15" s="154"/>
      <c r="O15" t="s">
        <v>588</v>
      </c>
    </row>
    <row r="16" spans="1:15" ht="20.100000000000001" customHeight="1">
      <c r="A16">
        <v>109</v>
      </c>
      <c r="B16" s="65">
        <v>9</v>
      </c>
      <c r="C16" s="100">
        <v>162213209</v>
      </c>
      <c r="D16" s="67" t="s">
        <v>271</v>
      </c>
      <c r="E16" s="68" t="s">
        <v>272</v>
      </c>
      <c r="F16" s="101" t="s">
        <v>269</v>
      </c>
      <c r="G16" s="101" t="s">
        <v>634</v>
      </c>
      <c r="H16" s="69"/>
      <c r="I16" s="70"/>
      <c r="J16" s="70"/>
      <c r="K16" s="70"/>
      <c r="L16" s="152">
        <v>53882</v>
      </c>
      <c r="M16" s="153"/>
      <c r="N16" s="154"/>
      <c r="O16" t="s">
        <v>588</v>
      </c>
    </row>
    <row r="17" spans="1:15" ht="20.100000000000001" customHeight="1">
      <c r="A17">
        <v>110</v>
      </c>
      <c r="B17" s="65">
        <v>10</v>
      </c>
      <c r="C17" s="100">
        <v>1821213627</v>
      </c>
      <c r="D17" s="67" t="s">
        <v>273</v>
      </c>
      <c r="E17" s="68" t="s">
        <v>274</v>
      </c>
      <c r="F17" s="101" t="s">
        <v>269</v>
      </c>
      <c r="G17" s="101" t="s">
        <v>613</v>
      </c>
      <c r="H17" s="69"/>
      <c r="I17" s="70"/>
      <c r="J17" s="70"/>
      <c r="K17" s="70"/>
      <c r="L17" s="152" t="s">
        <v>587</v>
      </c>
      <c r="M17" s="153"/>
      <c r="N17" s="154"/>
      <c r="O17" t="s">
        <v>588</v>
      </c>
    </row>
    <row r="18" spans="1:15" ht="20.100000000000001" customHeight="1">
      <c r="A18">
        <v>111</v>
      </c>
      <c r="B18" s="65">
        <v>11</v>
      </c>
      <c r="C18" s="100">
        <v>172236470</v>
      </c>
      <c r="D18" s="67" t="s">
        <v>275</v>
      </c>
      <c r="E18" s="68" t="s">
        <v>276</v>
      </c>
      <c r="F18" s="101" t="s">
        <v>269</v>
      </c>
      <c r="G18" s="101" t="s">
        <v>615</v>
      </c>
      <c r="H18" s="69"/>
      <c r="I18" s="70"/>
      <c r="J18" s="70"/>
      <c r="K18" s="70"/>
      <c r="L18" s="152" t="s">
        <v>597</v>
      </c>
      <c r="M18" s="153"/>
      <c r="N18" s="154"/>
      <c r="O18" t="s">
        <v>588</v>
      </c>
    </row>
    <row r="19" spans="1:15" ht="20.100000000000001" customHeight="1">
      <c r="A19">
        <v>112</v>
      </c>
      <c r="B19" s="65">
        <v>12</v>
      </c>
      <c r="C19" s="100">
        <v>172236471</v>
      </c>
      <c r="D19" s="67" t="s">
        <v>277</v>
      </c>
      <c r="E19" s="68" t="s">
        <v>93</v>
      </c>
      <c r="F19" s="101" t="s">
        <v>269</v>
      </c>
      <c r="G19" s="101" t="s">
        <v>615</v>
      </c>
      <c r="H19" s="69"/>
      <c r="I19" s="70"/>
      <c r="J19" s="70"/>
      <c r="K19" s="70"/>
      <c r="L19" s="152" t="s">
        <v>597</v>
      </c>
      <c r="M19" s="153"/>
      <c r="N19" s="154"/>
      <c r="O19" t="s">
        <v>588</v>
      </c>
    </row>
    <row r="20" spans="1:15" ht="20.100000000000001" customHeight="1">
      <c r="A20">
        <v>113</v>
      </c>
      <c r="B20" s="65">
        <v>13</v>
      </c>
      <c r="C20" s="100">
        <v>172227089</v>
      </c>
      <c r="D20" s="67" t="s">
        <v>278</v>
      </c>
      <c r="E20" s="68" t="s">
        <v>97</v>
      </c>
      <c r="F20" s="101" t="s">
        <v>269</v>
      </c>
      <c r="G20" s="101" t="s">
        <v>625</v>
      </c>
      <c r="H20" s="69"/>
      <c r="I20" s="70"/>
      <c r="J20" s="70"/>
      <c r="K20" s="70"/>
      <c r="L20" s="152" t="s">
        <v>587</v>
      </c>
      <c r="M20" s="153"/>
      <c r="N20" s="154"/>
      <c r="O20" t="s">
        <v>588</v>
      </c>
    </row>
    <row r="21" spans="1:15" ht="20.100000000000001" customHeight="1">
      <c r="A21">
        <v>114</v>
      </c>
      <c r="B21" s="65">
        <v>14</v>
      </c>
      <c r="C21" s="100">
        <v>1820356469</v>
      </c>
      <c r="D21" s="67" t="s">
        <v>265</v>
      </c>
      <c r="E21" s="68" t="s">
        <v>279</v>
      </c>
      <c r="F21" s="101" t="s">
        <v>269</v>
      </c>
      <c r="G21" s="101" t="s">
        <v>599</v>
      </c>
      <c r="H21" s="69"/>
      <c r="I21" s="70"/>
      <c r="J21" s="70"/>
      <c r="K21" s="70"/>
      <c r="L21" s="152" t="s">
        <v>587</v>
      </c>
      <c r="M21" s="153"/>
      <c r="N21" s="154"/>
      <c r="O21" t="s">
        <v>588</v>
      </c>
    </row>
    <row r="22" spans="1:15" ht="20.100000000000001" customHeight="1">
      <c r="A22">
        <v>115</v>
      </c>
      <c r="B22" s="65">
        <v>15</v>
      </c>
      <c r="C22" s="100">
        <v>1821354431</v>
      </c>
      <c r="D22" s="67" t="s">
        <v>280</v>
      </c>
      <c r="E22" s="68" t="s">
        <v>279</v>
      </c>
      <c r="F22" s="101" t="s">
        <v>269</v>
      </c>
      <c r="G22" s="101" t="s">
        <v>599</v>
      </c>
      <c r="H22" s="69"/>
      <c r="I22" s="70"/>
      <c r="J22" s="70"/>
      <c r="K22" s="70"/>
      <c r="L22" s="152" t="s">
        <v>597</v>
      </c>
      <c r="M22" s="153"/>
      <c r="N22" s="154"/>
      <c r="O22" t="s">
        <v>588</v>
      </c>
    </row>
    <row r="23" spans="1:15" ht="20.100000000000001" customHeight="1">
      <c r="A23">
        <v>116</v>
      </c>
      <c r="B23" s="65">
        <v>16</v>
      </c>
      <c r="C23" s="100">
        <v>172237383</v>
      </c>
      <c r="D23" s="67" t="s">
        <v>281</v>
      </c>
      <c r="E23" s="68" t="s">
        <v>99</v>
      </c>
      <c r="F23" s="101" t="s">
        <v>269</v>
      </c>
      <c r="G23" s="101" t="s">
        <v>589</v>
      </c>
      <c r="H23" s="69"/>
      <c r="I23" s="70"/>
      <c r="J23" s="70"/>
      <c r="K23" s="70"/>
      <c r="L23" s="152" t="s">
        <v>587</v>
      </c>
      <c r="M23" s="153"/>
      <c r="N23" s="154"/>
      <c r="O23" t="s">
        <v>588</v>
      </c>
    </row>
    <row r="24" spans="1:15" ht="20.100000000000001" customHeight="1">
      <c r="A24">
        <v>117</v>
      </c>
      <c r="B24" s="65">
        <v>17</v>
      </c>
      <c r="C24" s="100">
        <v>172427704</v>
      </c>
      <c r="D24" s="67" t="s">
        <v>282</v>
      </c>
      <c r="E24" s="68" t="s">
        <v>173</v>
      </c>
      <c r="F24" s="101" t="s">
        <v>269</v>
      </c>
      <c r="G24" s="101" t="s">
        <v>623</v>
      </c>
      <c r="H24" s="69"/>
      <c r="I24" s="70"/>
      <c r="J24" s="70"/>
      <c r="K24" s="70"/>
      <c r="L24" s="152" t="s">
        <v>587</v>
      </c>
      <c r="M24" s="153"/>
      <c r="N24" s="154"/>
      <c r="O24" t="s">
        <v>588</v>
      </c>
    </row>
    <row r="25" spans="1:15" ht="20.100000000000001" customHeight="1">
      <c r="A25">
        <v>118</v>
      </c>
      <c r="B25" s="65">
        <v>18</v>
      </c>
      <c r="C25" s="100">
        <v>162524175</v>
      </c>
      <c r="D25" s="67" t="s">
        <v>183</v>
      </c>
      <c r="E25" s="68" t="s">
        <v>101</v>
      </c>
      <c r="F25" s="101" t="s">
        <v>269</v>
      </c>
      <c r="G25" s="101" t="s">
        <v>595</v>
      </c>
      <c r="H25" s="69"/>
      <c r="I25" s="70"/>
      <c r="J25" s="70"/>
      <c r="K25" s="70"/>
      <c r="L25" s="152" t="s">
        <v>587</v>
      </c>
      <c r="M25" s="153"/>
      <c r="N25" s="154"/>
      <c r="O25" t="s">
        <v>588</v>
      </c>
    </row>
    <row r="26" spans="1:15" ht="20.100000000000001" customHeight="1">
      <c r="A26">
        <v>119</v>
      </c>
      <c r="B26" s="65">
        <v>19</v>
      </c>
      <c r="C26" s="100">
        <v>172528526</v>
      </c>
      <c r="D26" s="67" t="s">
        <v>180</v>
      </c>
      <c r="E26" s="68" t="s">
        <v>101</v>
      </c>
      <c r="F26" s="101" t="s">
        <v>269</v>
      </c>
      <c r="G26" s="101" t="s">
        <v>595</v>
      </c>
      <c r="H26" s="69"/>
      <c r="I26" s="70"/>
      <c r="J26" s="70"/>
      <c r="K26" s="70"/>
      <c r="L26" s="152" t="s">
        <v>587</v>
      </c>
      <c r="M26" s="153"/>
      <c r="N26" s="154"/>
      <c r="O26" t="s">
        <v>588</v>
      </c>
    </row>
    <row r="27" spans="1:15" ht="20.100000000000001" customHeight="1">
      <c r="A27">
        <v>120</v>
      </c>
      <c r="B27" s="65">
        <v>20</v>
      </c>
      <c r="C27" s="100">
        <v>1821355747</v>
      </c>
      <c r="D27" s="67" t="s">
        <v>283</v>
      </c>
      <c r="E27" s="68" t="s">
        <v>184</v>
      </c>
      <c r="F27" s="101" t="s">
        <v>269</v>
      </c>
      <c r="G27" s="101" t="s">
        <v>599</v>
      </c>
      <c r="H27" s="69"/>
      <c r="I27" s="70"/>
      <c r="J27" s="70"/>
      <c r="K27" s="70"/>
      <c r="L27" s="152" t="s">
        <v>587</v>
      </c>
      <c r="M27" s="153"/>
      <c r="N27" s="154"/>
      <c r="O27" t="s">
        <v>588</v>
      </c>
    </row>
    <row r="28" spans="1:15" ht="20.100000000000001" customHeight="1">
      <c r="A28">
        <v>121</v>
      </c>
      <c r="B28" s="65">
        <v>21</v>
      </c>
      <c r="C28" s="100">
        <v>1821253897</v>
      </c>
      <c r="D28" s="67" t="s">
        <v>284</v>
      </c>
      <c r="E28" s="68" t="s">
        <v>112</v>
      </c>
      <c r="F28" s="101" t="s">
        <v>269</v>
      </c>
      <c r="G28" s="101" t="s">
        <v>628</v>
      </c>
      <c r="H28" s="69"/>
      <c r="I28" s="70"/>
      <c r="J28" s="70"/>
      <c r="K28" s="70"/>
      <c r="L28" s="152" t="s">
        <v>587</v>
      </c>
      <c r="M28" s="153"/>
      <c r="N28" s="154"/>
      <c r="O28" t="s">
        <v>588</v>
      </c>
    </row>
    <row r="29" spans="1:15" ht="20.100000000000001" customHeight="1">
      <c r="A29">
        <v>122</v>
      </c>
      <c r="B29" s="65">
        <v>22</v>
      </c>
      <c r="C29" s="100">
        <v>1820246226</v>
      </c>
      <c r="D29" s="67" t="s">
        <v>285</v>
      </c>
      <c r="E29" s="68" t="s">
        <v>286</v>
      </c>
      <c r="F29" s="101" t="s">
        <v>269</v>
      </c>
      <c r="G29" s="101" t="s">
        <v>617</v>
      </c>
      <c r="H29" s="69"/>
      <c r="I29" s="70"/>
      <c r="J29" s="70"/>
      <c r="K29" s="70"/>
      <c r="L29" s="152" t="s">
        <v>587</v>
      </c>
      <c r="M29" s="153"/>
      <c r="N29" s="154"/>
      <c r="O29" t="s">
        <v>588</v>
      </c>
    </row>
    <row r="30" spans="1:15" ht="20.100000000000001" customHeight="1">
      <c r="A30">
        <v>123</v>
      </c>
      <c r="B30" s="65">
        <v>23</v>
      </c>
      <c r="C30" s="100">
        <v>1820253665</v>
      </c>
      <c r="D30" s="67" t="s">
        <v>287</v>
      </c>
      <c r="E30" s="68" t="s">
        <v>288</v>
      </c>
      <c r="F30" s="101" t="s">
        <v>269</v>
      </c>
      <c r="G30" s="101" t="s">
        <v>635</v>
      </c>
      <c r="H30" s="69"/>
      <c r="I30" s="70"/>
      <c r="J30" s="70"/>
      <c r="K30" s="70"/>
      <c r="L30" s="152" t="s">
        <v>587</v>
      </c>
      <c r="M30" s="153"/>
      <c r="N30" s="154"/>
      <c r="O30" t="s">
        <v>588</v>
      </c>
    </row>
    <row r="31" spans="1:15" ht="20.100000000000001" customHeight="1">
      <c r="A31">
        <v>124</v>
      </c>
      <c r="B31" s="65">
        <v>24</v>
      </c>
      <c r="C31" s="100">
        <v>1820356348</v>
      </c>
      <c r="D31" s="67" t="s">
        <v>287</v>
      </c>
      <c r="E31" s="68" t="s">
        <v>288</v>
      </c>
      <c r="F31" s="101" t="s">
        <v>269</v>
      </c>
      <c r="G31" s="101" t="s">
        <v>599</v>
      </c>
      <c r="H31" s="69"/>
      <c r="I31" s="70"/>
      <c r="J31" s="70"/>
      <c r="K31" s="70"/>
      <c r="L31" s="152" t="s">
        <v>587</v>
      </c>
      <c r="M31" s="153"/>
      <c r="N31" s="154"/>
      <c r="O31" t="s">
        <v>588</v>
      </c>
    </row>
    <row r="32" spans="1:15" ht="20.100000000000001" customHeight="1">
      <c r="A32">
        <v>125</v>
      </c>
      <c r="B32" s="65">
        <v>25</v>
      </c>
      <c r="C32" s="100">
        <v>1820335426</v>
      </c>
      <c r="D32" s="67" t="s">
        <v>289</v>
      </c>
      <c r="E32" s="68" t="s">
        <v>118</v>
      </c>
      <c r="F32" s="101" t="s">
        <v>269</v>
      </c>
      <c r="G32" s="101" t="s">
        <v>599</v>
      </c>
      <c r="H32" s="69"/>
      <c r="I32" s="70"/>
      <c r="J32" s="70"/>
      <c r="K32" s="70"/>
      <c r="L32" s="152" t="s">
        <v>587</v>
      </c>
      <c r="M32" s="153"/>
      <c r="N32" s="154"/>
      <c r="O32" t="s">
        <v>588</v>
      </c>
    </row>
  </sheetData>
  <mergeCells count="41">
    <mergeCell ref="L28:N28"/>
    <mergeCell ref="L29:N29"/>
    <mergeCell ref="L30:N30"/>
    <mergeCell ref="L31:N31"/>
    <mergeCell ref="L32:N32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32 A8:A32 G6:G32">
    <cfRule type="cellIs" dxfId="1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72" t="s">
        <v>60</v>
      </c>
      <c r="D1" s="172"/>
      <c r="E1" s="57"/>
      <c r="F1" s="169" t="s">
        <v>86</v>
      </c>
      <c r="G1" s="169"/>
      <c r="H1" s="169"/>
      <c r="I1" s="169"/>
      <c r="J1" s="169"/>
      <c r="K1" s="169"/>
      <c r="L1" s="58" t="s">
        <v>636</v>
      </c>
    </row>
    <row r="2" spans="1:15" s="56" customFormat="1">
      <c r="C2" s="172" t="s">
        <v>62</v>
      </c>
      <c r="D2" s="172"/>
      <c r="E2" s="59" t="s">
        <v>83</v>
      </c>
      <c r="F2" s="169" t="s">
        <v>582</v>
      </c>
      <c r="G2" s="169"/>
      <c r="H2" s="169"/>
      <c r="I2" s="169"/>
      <c r="J2" s="169"/>
      <c r="K2" s="169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58</v>
      </c>
      <c r="D3" s="170" t="s">
        <v>584</v>
      </c>
      <c r="E3" s="170"/>
      <c r="F3" s="170"/>
      <c r="G3" s="170"/>
      <c r="H3" s="170"/>
      <c r="I3" s="170"/>
      <c r="J3" s="170"/>
      <c r="K3" s="170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1" t="s">
        <v>637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59" t="s">
        <v>4</v>
      </c>
      <c r="C6" s="158" t="s">
        <v>67</v>
      </c>
      <c r="D6" s="167" t="s">
        <v>9</v>
      </c>
      <c r="E6" s="168" t="s">
        <v>10</v>
      </c>
      <c r="F6" s="158" t="s">
        <v>78</v>
      </c>
      <c r="G6" s="158" t="s">
        <v>79</v>
      </c>
      <c r="H6" s="158" t="s">
        <v>69</v>
      </c>
      <c r="I6" s="158" t="s">
        <v>70</v>
      </c>
      <c r="J6" s="160" t="s">
        <v>59</v>
      </c>
      <c r="K6" s="160"/>
      <c r="L6" s="161" t="s">
        <v>71</v>
      </c>
      <c r="M6" s="162"/>
      <c r="N6" s="163"/>
    </row>
    <row r="7" spans="1:15" ht="27" customHeight="1">
      <c r="B7" s="159"/>
      <c r="C7" s="159"/>
      <c r="D7" s="167"/>
      <c r="E7" s="168"/>
      <c r="F7" s="159"/>
      <c r="G7" s="159"/>
      <c r="H7" s="159"/>
      <c r="I7" s="159"/>
      <c r="J7" s="64" t="s">
        <v>72</v>
      </c>
      <c r="K7" s="64" t="s">
        <v>73</v>
      </c>
      <c r="L7" s="164"/>
      <c r="M7" s="165"/>
      <c r="N7" s="166"/>
    </row>
    <row r="8" spans="1:15" ht="20.100000000000001" customHeight="1">
      <c r="A8">
        <v>126</v>
      </c>
      <c r="B8" s="65">
        <v>1</v>
      </c>
      <c r="C8" s="100">
        <v>1820264368</v>
      </c>
      <c r="D8" s="67" t="s">
        <v>290</v>
      </c>
      <c r="E8" s="68" t="s">
        <v>120</v>
      </c>
      <c r="F8" s="101" t="s">
        <v>269</v>
      </c>
      <c r="G8" s="101" t="s">
        <v>586</v>
      </c>
      <c r="H8" s="69"/>
      <c r="I8" s="70"/>
      <c r="J8" s="70"/>
      <c r="K8" s="70"/>
      <c r="L8" s="155" t="s">
        <v>587</v>
      </c>
      <c r="M8" s="156"/>
      <c r="N8" s="157"/>
      <c r="O8" t="s">
        <v>588</v>
      </c>
    </row>
    <row r="9" spans="1:15" ht="20.100000000000001" customHeight="1">
      <c r="A9">
        <v>127</v>
      </c>
      <c r="B9" s="65">
        <v>2</v>
      </c>
      <c r="C9" s="100">
        <v>132315754</v>
      </c>
      <c r="D9" s="67" t="s">
        <v>291</v>
      </c>
      <c r="E9" s="68" t="s">
        <v>240</v>
      </c>
      <c r="F9" s="101" t="s">
        <v>269</v>
      </c>
      <c r="G9" s="101" t="s">
        <v>592</v>
      </c>
      <c r="H9" s="69"/>
      <c r="I9" s="70"/>
      <c r="J9" s="70"/>
      <c r="K9" s="70"/>
      <c r="L9" s="152" t="s">
        <v>587</v>
      </c>
      <c r="M9" s="153"/>
      <c r="N9" s="154"/>
      <c r="O9" t="s">
        <v>588</v>
      </c>
    </row>
    <row r="10" spans="1:15" ht="20.100000000000001" customHeight="1">
      <c r="A10">
        <v>128</v>
      </c>
      <c r="B10" s="65">
        <v>3</v>
      </c>
      <c r="C10" s="100">
        <v>1821614028</v>
      </c>
      <c r="D10" s="67" t="s">
        <v>183</v>
      </c>
      <c r="E10" s="68" t="s">
        <v>124</v>
      </c>
      <c r="F10" s="101" t="s">
        <v>269</v>
      </c>
      <c r="G10" s="101" t="s">
        <v>590</v>
      </c>
      <c r="H10" s="69"/>
      <c r="I10" s="70"/>
      <c r="J10" s="70"/>
      <c r="K10" s="70"/>
      <c r="L10" s="152" t="s">
        <v>587</v>
      </c>
      <c r="M10" s="153"/>
      <c r="N10" s="154"/>
      <c r="O10" t="s">
        <v>588</v>
      </c>
    </row>
    <row r="11" spans="1:15" ht="20.100000000000001" customHeight="1">
      <c r="A11">
        <v>129</v>
      </c>
      <c r="B11" s="65">
        <v>4</v>
      </c>
      <c r="C11" s="100">
        <v>1820213885</v>
      </c>
      <c r="D11" s="67" t="s">
        <v>292</v>
      </c>
      <c r="E11" s="68" t="s">
        <v>293</v>
      </c>
      <c r="F11" s="101" t="s">
        <v>269</v>
      </c>
      <c r="G11" s="101" t="s">
        <v>613</v>
      </c>
      <c r="H11" s="69"/>
      <c r="I11" s="70"/>
      <c r="J11" s="70"/>
      <c r="K11" s="70"/>
      <c r="L11" s="152" t="s">
        <v>587</v>
      </c>
      <c r="M11" s="153"/>
      <c r="N11" s="154"/>
      <c r="O11" t="s">
        <v>588</v>
      </c>
    </row>
    <row r="12" spans="1:15" ht="20.100000000000001" customHeight="1">
      <c r="A12">
        <v>130</v>
      </c>
      <c r="B12" s="65">
        <v>5</v>
      </c>
      <c r="C12" s="100">
        <v>1821253667</v>
      </c>
      <c r="D12" s="67" t="s">
        <v>294</v>
      </c>
      <c r="E12" s="68" t="s">
        <v>128</v>
      </c>
      <c r="F12" s="101" t="s">
        <v>269</v>
      </c>
      <c r="G12" s="101" t="s">
        <v>635</v>
      </c>
      <c r="H12" s="69"/>
      <c r="I12" s="70"/>
      <c r="J12" s="70"/>
      <c r="K12" s="70"/>
      <c r="L12" s="152" t="s">
        <v>587</v>
      </c>
      <c r="M12" s="153"/>
      <c r="N12" s="154"/>
      <c r="O12" t="s">
        <v>588</v>
      </c>
    </row>
    <row r="13" spans="1:15" ht="20.100000000000001" customHeight="1">
      <c r="A13">
        <v>131</v>
      </c>
      <c r="B13" s="65">
        <v>6</v>
      </c>
      <c r="C13" s="100">
        <v>1820213881</v>
      </c>
      <c r="D13" s="67" t="s">
        <v>295</v>
      </c>
      <c r="E13" s="68" t="s">
        <v>132</v>
      </c>
      <c r="F13" s="101" t="s">
        <v>269</v>
      </c>
      <c r="G13" s="101" t="s">
        <v>613</v>
      </c>
      <c r="H13" s="69"/>
      <c r="I13" s="70"/>
      <c r="J13" s="70"/>
      <c r="K13" s="70"/>
      <c r="L13" s="152" t="s">
        <v>587</v>
      </c>
      <c r="M13" s="153"/>
      <c r="N13" s="154"/>
      <c r="O13" t="s">
        <v>588</v>
      </c>
    </row>
    <row r="14" spans="1:15" ht="20.100000000000001" customHeight="1">
      <c r="A14">
        <v>132</v>
      </c>
      <c r="B14" s="65">
        <v>7</v>
      </c>
      <c r="C14" s="100">
        <v>1820255385</v>
      </c>
      <c r="D14" s="67" t="s">
        <v>296</v>
      </c>
      <c r="E14" s="68" t="s">
        <v>297</v>
      </c>
      <c r="F14" s="101" t="s">
        <v>269</v>
      </c>
      <c r="G14" s="101" t="s">
        <v>628</v>
      </c>
      <c r="H14" s="69"/>
      <c r="I14" s="70"/>
      <c r="J14" s="70"/>
      <c r="K14" s="70"/>
      <c r="L14" s="152" t="s">
        <v>587</v>
      </c>
      <c r="M14" s="153"/>
      <c r="N14" s="154"/>
      <c r="O14" t="s">
        <v>588</v>
      </c>
    </row>
    <row r="15" spans="1:15" ht="20.100000000000001" customHeight="1">
      <c r="A15">
        <v>133</v>
      </c>
      <c r="B15" s="65">
        <v>8</v>
      </c>
      <c r="C15" s="100">
        <v>1821615999</v>
      </c>
      <c r="D15" s="67" t="s">
        <v>298</v>
      </c>
      <c r="E15" s="68" t="s">
        <v>198</v>
      </c>
      <c r="F15" s="101" t="s">
        <v>269</v>
      </c>
      <c r="G15" s="101" t="s">
        <v>590</v>
      </c>
      <c r="H15" s="69"/>
      <c r="I15" s="70"/>
      <c r="J15" s="70"/>
      <c r="K15" s="70"/>
      <c r="L15" s="152" t="s">
        <v>587</v>
      </c>
      <c r="M15" s="153"/>
      <c r="N15" s="154"/>
      <c r="O15" t="s">
        <v>588</v>
      </c>
    </row>
    <row r="16" spans="1:15" ht="20.100000000000001" customHeight="1">
      <c r="A16">
        <v>134</v>
      </c>
      <c r="B16" s="65">
        <v>9</v>
      </c>
      <c r="C16" s="100">
        <v>1821243647</v>
      </c>
      <c r="D16" s="67" t="s">
        <v>299</v>
      </c>
      <c r="E16" s="68" t="s">
        <v>247</v>
      </c>
      <c r="F16" s="101" t="s">
        <v>269</v>
      </c>
      <c r="G16" s="101" t="s">
        <v>617</v>
      </c>
      <c r="H16" s="69"/>
      <c r="I16" s="70"/>
      <c r="J16" s="70"/>
      <c r="K16" s="70"/>
      <c r="L16" s="152" t="s">
        <v>587</v>
      </c>
      <c r="M16" s="153"/>
      <c r="N16" s="154"/>
      <c r="O16" t="s">
        <v>588</v>
      </c>
    </row>
    <row r="17" spans="1:15" ht="20.100000000000001" customHeight="1">
      <c r="A17">
        <v>135</v>
      </c>
      <c r="B17" s="65">
        <v>10</v>
      </c>
      <c r="C17" s="100">
        <v>172317756</v>
      </c>
      <c r="D17" s="67" t="s">
        <v>300</v>
      </c>
      <c r="E17" s="68" t="s">
        <v>301</v>
      </c>
      <c r="F17" s="101" t="s">
        <v>269</v>
      </c>
      <c r="G17" s="101" t="s">
        <v>593</v>
      </c>
      <c r="H17" s="69"/>
      <c r="I17" s="70"/>
      <c r="J17" s="70"/>
      <c r="K17" s="70"/>
      <c r="L17" s="152" t="s">
        <v>587</v>
      </c>
      <c r="M17" s="153"/>
      <c r="N17" s="154"/>
      <c r="O17" t="s">
        <v>588</v>
      </c>
    </row>
    <row r="18" spans="1:15" ht="20.100000000000001" customHeight="1">
      <c r="A18">
        <v>136</v>
      </c>
      <c r="B18" s="65">
        <v>11</v>
      </c>
      <c r="C18" s="100">
        <v>1821175258</v>
      </c>
      <c r="D18" s="67" t="s">
        <v>302</v>
      </c>
      <c r="E18" s="68" t="s">
        <v>144</v>
      </c>
      <c r="F18" s="101" t="s">
        <v>269</v>
      </c>
      <c r="G18" s="101" t="s">
        <v>638</v>
      </c>
      <c r="H18" s="69"/>
      <c r="I18" s="70"/>
      <c r="J18" s="70"/>
      <c r="K18" s="70"/>
      <c r="L18" s="152" t="s">
        <v>587</v>
      </c>
      <c r="M18" s="153"/>
      <c r="N18" s="154"/>
      <c r="O18" t="s">
        <v>588</v>
      </c>
    </row>
    <row r="19" spans="1:15" ht="20.100000000000001" customHeight="1">
      <c r="A19">
        <v>137</v>
      </c>
      <c r="B19" s="65">
        <v>12</v>
      </c>
      <c r="C19" s="100">
        <v>162524397</v>
      </c>
      <c r="D19" s="67" t="s">
        <v>303</v>
      </c>
      <c r="E19" s="68" t="s">
        <v>212</v>
      </c>
      <c r="F19" s="101" t="s">
        <v>269</v>
      </c>
      <c r="G19" s="101" t="s">
        <v>595</v>
      </c>
      <c r="H19" s="69"/>
      <c r="I19" s="70"/>
      <c r="J19" s="70"/>
      <c r="K19" s="70"/>
      <c r="L19" s="152" t="s">
        <v>587</v>
      </c>
      <c r="M19" s="153"/>
      <c r="N19" s="154"/>
      <c r="O19" t="s">
        <v>588</v>
      </c>
    </row>
    <row r="20" spans="1:15" ht="20.100000000000001" customHeight="1">
      <c r="A20">
        <v>138</v>
      </c>
      <c r="B20" s="65">
        <v>13</v>
      </c>
      <c r="C20" s="100">
        <v>162413960</v>
      </c>
      <c r="D20" s="67" t="s">
        <v>304</v>
      </c>
      <c r="E20" s="68" t="s">
        <v>305</v>
      </c>
      <c r="F20" s="101" t="s">
        <v>269</v>
      </c>
      <c r="G20" s="101" t="s">
        <v>595</v>
      </c>
      <c r="H20" s="69"/>
      <c r="I20" s="70"/>
      <c r="J20" s="70"/>
      <c r="K20" s="70"/>
      <c r="L20" s="152" t="s">
        <v>587</v>
      </c>
      <c r="M20" s="153"/>
      <c r="N20" s="154"/>
      <c r="O20" t="s">
        <v>588</v>
      </c>
    </row>
    <row r="21" spans="1:15" ht="20.100000000000001" customHeight="1">
      <c r="A21">
        <v>139</v>
      </c>
      <c r="B21" s="65">
        <v>14</v>
      </c>
      <c r="C21" s="100">
        <v>172317767</v>
      </c>
      <c r="D21" s="67" t="s">
        <v>306</v>
      </c>
      <c r="E21" s="68" t="s">
        <v>163</v>
      </c>
      <c r="F21" s="101" t="s">
        <v>269</v>
      </c>
      <c r="G21" s="101" t="s">
        <v>593</v>
      </c>
      <c r="H21" s="69"/>
      <c r="I21" s="70"/>
      <c r="J21" s="70"/>
      <c r="K21" s="70"/>
      <c r="L21" s="152" t="s">
        <v>587</v>
      </c>
      <c r="M21" s="153"/>
      <c r="N21" s="154"/>
      <c r="O21" t="s">
        <v>588</v>
      </c>
    </row>
    <row r="22" spans="1:15" ht="20.100000000000001" customHeight="1">
      <c r="A22">
        <v>140</v>
      </c>
      <c r="B22" s="65">
        <v>15</v>
      </c>
      <c r="C22" s="100">
        <v>172237519</v>
      </c>
      <c r="D22" s="67" t="s">
        <v>307</v>
      </c>
      <c r="E22" s="68" t="s">
        <v>308</v>
      </c>
      <c r="F22" s="101" t="s">
        <v>269</v>
      </c>
      <c r="G22" s="101" t="s">
        <v>589</v>
      </c>
      <c r="H22" s="69"/>
      <c r="I22" s="70"/>
      <c r="J22" s="70"/>
      <c r="K22" s="70"/>
      <c r="L22" s="152" t="s">
        <v>587</v>
      </c>
      <c r="M22" s="153"/>
      <c r="N22" s="154"/>
      <c r="O22" t="s">
        <v>588</v>
      </c>
    </row>
    <row r="23" spans="1:15" ht="20.100000000000001" customHeight="1">
      <c r="A23">
        <v>141</v>
      </c>
      <c r="B23" s="65">
        <v>16</v>
      </c>
      <c r="C23" s="100">
        <v>1821354982</v>
      </c>
      <c r="D23" s="67" t="s">
        <v>309</v>
      </c>
      <c r="E23" s="68" t="s">
        <v>225</v>
      </c>
      <c r="F23" s="101" t="s">
        <v>269</v>
      </c>
      <c r="G23" s="101" t="s">
        <v>599</v>
      </c>
      <c r="H23" s="69"/>
      <c r="I23" s="70"/>
      <c r="J23" s="70"/>
      <c r="K23" s="70"/>
      <c r="L23" s="152" t="s">
        <v>597</v>
      </c>
      <c r="M23" s="153"/>
      <c r="N23" s="154"/>
      <c r="O23" t="s">
        <v>588</v>
      </c>
    </row>
    <row r="24" spans="1:15" ht="20.100000000000001" customHeight="1">
      <c r="A24">
        <v>142</v>
      </c>
      <c r="B24" s="65">
        <v>17</v>
      </c>
      <c r="C24" s="100">
        <v>162233448</v>
      </c>
      <c r="D24" s="67" t="s">
        <v>310</v>
      </c>
      <c r="E24" s="68" t="s">
        <v>311</v>
      </c>
      <c r="F24" s="101" t="s">
        <v>312</v>
      </c>
      <c r="G24" s="101" t="s">
        <v>589</v>
      </c>
      <c r="H24" s="69"/>
      <c r="I24" s="70"/>
      <c r="J24" s="70"/>
      <c r="K24" s="70"/>
      <c r="L24" s="152" t="s">
        <v>587</v>
      </c>
      <c r="M24" s="153"/>
      <c r="N24" s="154"/>
      <c r="O24" t="s">
        <v>588</v>
      </c>
    </row>
    <row r="25" spans="1:15" ht="20.100000000000001" customHeight="1">
      <c r="A25">
        <v>143</v>
      </c>
      <c r="B25" s="65">
        <v>18</v>
      </c>
      <c r="C25" s="100">
        <v>1820264946</v>
      </c>
      <c r="D25" s="67" t="s">
        <v>313</v>
      </c>
      <c r="E25" s="68" t="s">
        <v>314</v>
      </c>
      <c r="F25" s="101" t="s">
        <v>312</v>
      </c>
      <c r="G25" s="101" t="s">
        <v>586</v>
      </c>
      <c r="H25" s="69"/>
      <c r="I25" s="70"/>
      <c r="J25" s="70"/>
      <c r="K25" s="70"/>
      <c r="L25" s="152" t="s">
        <v>587</v>
      </c>
      <c r="M25" s="153"/>
      <c r="N25" s="154"/>
      <c r="O25" t="s">
        <v>588</v>
      </c>
    </row>
    <row r="26" spans="1:15" ht="20.100000000000001" customHeight="1">
      <c r="A26">
        <v>144</v>
      </c>
      <c r="B26" s="65">
        <v>19</v>
      </c>
      <c r="C26" s="100">
        <v>1820713701</v>
      </c>
      <c r="D26" s="67" t="s">
        <v>315</v>
      </c>
      <c r="E26" s="68" t="s">
        <v>316</v>
      </c>
      <c r="F26" s="101" t="s">
        <v>312</v>
      </c>
      <c r="G26" s="101" t="s">
        <v>618</v>
      </c>
      <c r="H26" s="69"/>
      <c r="I26" s="70"/>
      <c r="J26" s="70"/>
      <c r="K26" s="70"/>
      <c r="L26" s="152" t="s">
        <v>587</v>
      </c>
      <c r="M26" s="153"/>
      <c r="N26" s="154"/>
      <c r="O26" t="s">
        <v>588</v>
      </c>
    </row>
    <row r="27" spans="1:15" ht="20.100000000000001" customHeight="1">
      <c r="A27">
        <v>145</v>
      </c>
      <c r="B27" s="65">
        <v>20</v>
      </c>
      <c r="C27" s="100">
        <v>1821414105</v>
      </c>
      <c r="D27" s="67" t="s">
        <v>317</v>
      </c>
      <c r="E27" s="68" t="s">
        <v>318</v>
      </c>
      <c r="F27" s="101" t="s">
        <v>312</v>
      </c>
      <c r="G27" s="101" t="s">
        <v>596</v>
      </c>
      <c r="H27" s="69"/>
      <c r="I27" s="70"/>
      <c r="J27" s="70"/>
      <c r="K27" s="70"/>
      <c r="L27" s="152" t="s">
        <v>587</v>
      </c>
      <c r="M27" s="153"/>
      <c r="N27" s="154"/>
      <c r="O27" t="s">
        <v>588</v>
      </c>
    </row>
    <row r="28" spans="1:15" ht="20.100000000000001" customHeight="1">
      <c r="A28">
        <v>146</v>
      </c>
      <c r="B28" s="65">
        <v>21</v>
      </c>
      <c r="C28" s="100">
        <v>1821123998</v>
      </c>
      <c r="D28" s="67" t="s">
        <v>319</v>
      </c>
      <c r="E28" s="68" t="s">
        <v>320</v>
      </c>
      <c r="F28" s="101" t="s">
        <v>312</v>
      </c>
      <c r="G28" s="101" t="s">
        <v>629</v>
      </c>
      <c r="H28" s="69"/>
      <c r="I28" s="70"/>
      <c r="J28" s="70"/>
      <c r="K28" s="70"/>
      <c r="L28" s="152" t="s">
        <v>597</v>
      </c>
      <c r="M28" s="153"/>
      <c r="N28" s="154"/>
      <c r="O28" t="s">
        <v>588</v>
      </c>
    </row>
    <row r="29" spans="1:15" ht="20.100000000000001" customHeight="1">
      <c r="A29">
        <v>147</v>
      </c>
      <c r="B29" s="65">
        <v>22</v>
      </c>
      <c r="C29" s="100">
        <v>1820265733</v>
      </c>
      <c r="D29" s="67" t="s">
        <v>321</v>
      </c>
      <c r="E29" s="68" t="s">
        <v>173</v>
      </c>
      <c r="F29" s="101" t="s">
        <v>312</v>
      </c>
      <c r="G29" s="101" t="s">
        <v>586</v>
      </c>
      <c r="H29" s="69"/>
      <c r="I29" s="70"/>
      <c r="J29" s="70"/>
      <c r="K29" s="70"/>
      <c r="L29" s="152" t="s">
        <v>587</v>
      </c>
      <c r="M29" s="153"/>
      <c r="N29" s="154"/>
      <c r="O29" t="s">
        <v>588</v>
      </c>
    </row>
    <row r="30" spans="1:15" ht="20.100000000000001" customHeight="1">
      <c r="A30">
        <v>148</v>
      </c>
      <c r="B30" s="65">
        <v>23</v>
      </c>
      <c r="C30" s="100">
        <v>172348275</v>
      </c>
      <c r="D30" s="67" t="s">
        <v>322</v>
      </c>
      <c r="E30" s="68" t="s">
        <v>103</v>
      </c>
      <c r="F30" s="101" t="s">
        <v>312</v>
      </c>
      <c r="G30" s="101" t="s">
        <v>604</v>
      </c>
      <c r="H30" s="69"/>
      <c r="I30" s="70"/>
      <c r="J30" s="70"/>
      <c r="K30" s="70"/>
      <c r="L30" s="152" t="s">
        <v>587</v>
      </c>
      <c r="M30" s="153"/>
      <c r="N30" s="154"/>
      <c r="O30" t="s">
        <v>588</v>
      </c>
    </row>
    <row r="31" spans="1:15" ht="20.100000000000001" customHeight="1">
      <c r="A31">
        <v>149</v>
      </c>
      <c r="B31" s="65">
        <v>24</v>
      </c>
      <c r="C31" s="100">
        <v>172348337</v>
      </c>
      <c r="D31" s="67" t="s">
        <v>323</v>
      </c>
      <c r="E31" s="68" t="s">
        <v>179</v>
      </c>
      <c r="F31" s="101" t="s">
        <v>312</v>
      </c>
      <c r="G31" s="101" t="s">
        <v>592</v>
      </c>
      <c r="H31" s="69"/>
      <c r="I31" s="70"/>
      <c r="J31" s="70"/>
      <c r="K31" s="70"/>
      <c r="L31" s="152" t="s">
        <v>587</v>
      </c>
      <c r="M31" s="153"/>
      <c r="N31" s="154"/>
      <c r="O31" t="s">
        <v>588</v>
      </c>
    </row>
    <row r="32" spans="1:15" ht="20.100000000000001" customHeight="1">
      <c r="A32">
        <v>150</v>
      </c>
      <c r="B32" s="65">
        <v>25</v>
      </c>
      <c r="C32" s="100">
        <v>1820213878</v>
      </c>
      <c r="D32" s="67" t="s">
        <v>324</v>
      </c>
      <c r="E32" s="68" t="s">
        <v>181</v>
      </c>
      <c r="F32" s="101" t="s">
        <v>312</v>
      </c>
      <c r="G32" s="101" t="s">
        <v>613</v>
      </c>
      <c r="H32" s="69"/>
      <c r="I32" s="70"/>
      <c r="J32" s="70"/>
      <c r="K32" s="70"/>
      <c r="L32" s="152" t="s">
        <v>587</v>
      </c>
      <c r="M32" s="153"/>
      <c r="N32" s="154"/>
      <c r="O32" t="s">
        <v>588</v>
      </c>
    </row>
  </sheetData>
  <mergeCells count="41">
    <mergeCell ref="L28:N28"/>
    <mergeCell ref="L29:N29"/>
    <mergeCell ref="L30:N30"/>
    <mergeCell ref="L31:N31"/>
    <mergeCell ref="L32:N32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32 A8:A32 G6:G32">
    <cfRule type="cellIs" dxfId="9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72" t="s">
        <v>60</v>
      </c>
      <c r="D1" s="172"/>
      <c r="E1" s="57"/>
      <c r="F1" s="169" t="s">
        <v>86</v>
      </c>
      <c r="G1" s="169"/>
      <c r="H1" s="169"/>
      <c r="I1" s="169"/>
      <c r="J1" s="169"/>
      <c r="K1" s="169"/>
      <c r="L1" s="58" t="s">
        <v>639</v>
      </c>
    </row>
    <row r="2" spans="1:15" s="56" customFormat="1">
      <c r="C2" s="172" t="s">
        <v>62</v>
      </c>
      <c r="D2" s="172"/>
      <c r="E2" s="59" t="s">
        <v>84</v>
      </c>
      <c r="F2" s="169" t="s">
        <v>582</v>
      </c>
      <c r="G2" s="169"/>
      <c r="H2" s="169"/>
      <c r="I2" s="169"/>
      <c r="J2" s="169"/>
      <c r="K2" s="169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640</v>
      </c>
      <c r="D3" s="170" t="s">
        <v>584</v>
      </c>
      <c r="E3" s="170"/>
      <c r="F3" s="170"/>
      <c r="G3" s="170"/>
      <c r="H3" s="170"/>
      <c r="I3" s="170"/>
      <c r="J3" s="170"/>
      <c r="K3" s="170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1" t="s">
        <v>641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59" t="s">
        <v>4</v>
      </c>
      <c r="C6" s="158" t="s">
        <v>67</v>
      </c>
      <c r="D6" s="167" t="s">
        <v>9</v>
      </c>
      <c r="E6" s="168" t="s">
        <v>10</v>
      </c>
      <c r="F6" s="158" t="s">
        <v>78</v>
      </c>
      <c r="G6" s="158" t="s">
        <v>79</v>
      </c>
      <c r="H6" s="158" t="s">
        <v>69</v>
      </c>
      <c r="I6" s="158" t="s">
        <v>70</v>
      </c>
      <c r="J6" s="160" t="s">
        <v>59</v>
      </c>
      <c r="K6" s="160"/>
      <c r="L6" s="161" t="s">
        <v>71</v>
      </c>
      <c r="M6" s="162"/>
      <c r="N6" s="163"/>
    </row>
    <row r="7" spans="1:15" ht="27" customHeight="1">
      <c r="B7" s="159"/>
      <c r="C7" s="159"/>
      <c r="D7" s="167"/>
      <c r="E7" s="168"/>
      <c r="F7" s="159"/>
      <c r="G7" s="159"/>
      <c r="H7" s="159"/>
      <c r="I7" s="159"/>
      <c r="J7" s="64" t="s">
        <v>72</v>
      </c>
      <c r="K7" s="64" t="s">
        <v>73</v>
      </c>
      <c r="L7" s="164"/>
      <c r="M7" s="165"/>
      <c r="N7" s="166"/>
    </row>
    <row r="8" spans="1:15" ht="20.100000000000001" customHeight="1">
      <c r="A8">
        <v>151</v>
      </c>
      <c r="B8" s="65">
        <v>1</v>
      </c>
      <c r="C8" s="100">
        <v>1820253900</v>
      </c>
      <c r="D8" s="67" t="s">
        <v>325</v>
      </c>
      <c r="E8" s="68" t="s">
        <v>181</v>
      </c>
      <c r="F8" s="101" t="s">
        <v>312</v>
      </c>
      <c r="G8" s="101" t="s">
        <v>628</v>
      </c>
      <c r="H8" s="69"/>
      <c r="I8" s="70"/>
      <c r="J8" s="70"/>
      <c r="K8" s="70"/>
      <c r="L8" s="155" t="s">
        <v>587</v>
      </c>
      <c r="M8" s="156"/>
      <c r="N8" s="157"/>
      <c r="O8" t="s">
        <v>588</v>
      </c>
    </row>
    <row r="9" spans="1:15" ht="20.100000000000001" customHeight="1">
      <c r="A9">
        <v>152</v>
      </c>
      <c r="B9" s="65">
        <v>2</v>
      </c>
      <c r="C9" s="100">
        <v>1821113979</v>
      </c>
      <c r="D9" s="67" t="s">
        <v>326</v>
      </c>
      <c r="E9" s="68" t="s">
        <v>181</v>
      </c>
      <c r="F9" s="101" t="s">
        <v>312</v>
      </c>
      <c r="G9" s="101" t="s">
        <v>642</v>
      </c>
      <c r="H9" s="69"/>
      <c r="I9" s="70"/>
      <c r="J9" s="70"/>
      <c r="K9" s="70"/>
      <c r="L9" s="152" t="s">
        <v>587</v>
      </c>
      <c r="M9" s="153"/>
      <c r="N9" s="154"/>
      <c r="O9" t="s">
        <v>588</v>
      </c>
    </row>
    <row r="10" spans="1:15" ht="20.100000000000001" customHeight="1">
      <c r="A10">
        <v>153</v>
      </c>
      <c r="B10" s="65">
        <v>3</v>
      </c>
      <c r="C10" s="100">
        <v>1821244300</v>
      </c>
      <c r="D10" s="67" t="s">
        <v>327</v>
      </c>
      <c r="E10" s="68" t="s">
        <v>181</v>
      </c>
      <c r="F10" s="101" t="s">
        <v>312</v>
      </c>
      <c r="G10" s="101" t="s">
        <v>617</v>
      </c>
      <c r="H10" s="69"/>
      <c r="I10" s="70"/>
      <c r="J10" s="70"/>
      <c r="K10" s="70"/>
      <c r="L10" s="152" t="s">
        <v>587</v>
      </c>
      <c r="M10" s="153"/>
      <c r="N10" s="154"/>
      <c r="O10" t="s">
        <v>588</v>
      </c>
    </row>
    <row r="11" spans="1:15" ht="20.100000000000001" customHeight="1">
      <c r="A11">
        <v>154</v>
      </c>
      <c r="B11" s="65">
        <v>4</v>
      </c>
      <c r="C11" s="100">
        <v>1821254340</v>
      </c>
      <c r="D11" s="67" t="s">
        <v>328</v>
      </c>
      <c r="E11" s="68" t="s">
        <v>181</v>
      </c>
      <c r="F11" s="101" t="s">
        <v>312</v>
      </c>
      <c r="G11" s="101" t="s">
        <v>635</v>
      </c>
      <c r="H11" s="69"/>
      <c r="I11" s="70"/>
      <c r="J11" s="70"/>
      <c r="K11" s="70"/>
      <c r="L11" s="152" t="s">
        <v>587</v>
      </c>
      <c r="M11" s="153"/>
      <c r="N11" s="154"/>
      <c r="O11" t="s">
        <v>588</v>
      </c>
    </row>
    <row r="12" spans="1:15" ht="20.100000000000001" customHeight="1">
      <c r="A12">
        <v>155</v>
      </c>
      <c r="B12" s="65">
        <v>5</v>
      </c>
      <c r="C12" s="100">
        <v>1820715403</v>
      </c>
      <c r="D12" s="67" t="s">
        <v>329</v>
      </c>
      <c r="E12" s="68" t="s">
        <v>330</v>
      </c>
      <c r="F12" s="101" t="s">
        <v>312</v>
      </c>
      <c r="G12" s="101" t="s">
        <v>618</v>
      </c>
      <c r="H12" s="69"/>
      <c r="I12" s="70"/>
      <c r="J12" s="70"/>
      <c r="K12" s="70"/>
      <c r="L12" s="152" t="s">
        <v>587</v>
      </c>
      <c r="M12" s="153"/>
      <c r="N12" s="154"/>
      <c r="O12" t="s">
        <v>588</v>
      </c>
    </row>
    <row r="13" spans="1:15" ht="20.100000000000001" customHeight="1">
      <c r="A13">
        <v>156</v>
      </c>
      <c r="B13" s="65">
        <v>6</v>
      </c>
      <c r="C13" s="100">
        <v>1821125144</v>
      </c>
      <c r="D13" s="67" t="s">
        <v>185</v>
      </c>
      <c r="E13" s="68" t="s">
        <v>108</v>
      </c>
      <c r="F13" s="101" t="s">
        <v>312</v>
      </c>
      <c r="G13" s="101" t="s">
        <v>626</v>
      </c>
      <c r="H13" s="69"/>
      <c r="I13" s="70"/>
      <c r="J13" s="70"/>
      <c r="K13" s="70"/>
      <c r="L13" s="152" t="s">
        <v>587</v>
      </c>
      <c r="M13" s="153"/>
      <c r="N13" s="154"/>
      <c r="O13" t="s">
        <v>588</v>
      </c>
    </row>
    <row r="14" spans="1:15" ht="20.100000000000001" customHeight="1">
      <c r="A14">
        <v>157</v>
      </c>
      <c r="B14" s="65">
        <v>7</v>
      </c>
      <c r="C14" s="100">
        <v>1821255374</v>
      </c>
      <c r="D14" s="67" t="s">
        <v>331</v>
      </c>
      <c r="E14" s="68" t="s">
        <v>110</v>
      </c>
      <c r="F14" s="101" t="s">
        <v>312</v>
      </c>
      <c r="G14" s="101" t="s">
        <v>635</v>
      </c>
      <c r="H14" s="69"/>
      <c r="I14" s="70"/>
      <c r="J14" s="70"/>
      <c r="K14" s="70"/>
      <c r="L14" s="152" t="s">
        <v>587</v>
      </c>
      <c r="M14" s="153"/>
      <c r="N14" s="154"/>
      <c r="O14" t="s">
        <v>588</v>
      </c>
    </row>
    <row r="15" spans="1:15" ht="20.100000000000001" customHeight="1">
      <c r="A15">
        <v>158</v>
      </c>
      <c r="B15" s="65">
        <v>8</v>
      </c>
      <c r="C15" s="100">
        <v>1821724417</v>
      </c>
      <c r="D15" s="67" t="s">
        <v>332</v>
      </c>
      <c r="E15" s="68" t="s">
        <v>112</v>
      </c>
      <c r="F15" s="101" t="s">
        <v>312</v>
      </c>
      <c r="G15" s="101" t="s">
        <v>643</v>
      </c>
      <c r="H15" s="69"/>
      <c r="I15" s="70"/>
      <c r="J15" s="70"/>
      <c r="K15" s="70"/>
      <c r="L15" s="152" t="s">
        <v>587</v>
      </c>
      <c r="M15" s="153"/>
      <c r="N15" s="154"/>
      <c r="O15" t="s">
        <v>588</v>
      </c>
    </row>
    <row r="16" spans="1:15" ht="20.100000000000001" customHeight="1">
      <c r="A16">
        <v>159</v>
      </c>
      <c r="B16" s="65">
        <v>9</v>
      </c>
      <c r="C16" s="100">
        <v>172528551</v>
      </c>
      <c r="D16" s="67" t="s">
        <v>333</v>
      </c>
      <c r="E16" s="68" t="s">
        <v>334</v>
      </c>
      <c r="F16" s="101" t="s">
        <v>312</v>
      </c>
      <c r="G16" s="101" t="s">
        <v>595</v>
      </c>
      <c r="H16" s="69"/>
      <c r="I16" s="70"/>
      <c r="J16" s="70"/>
      <c r="K16" s="70"/>
      <c r="L16" s="152" t="s">
        <v>587</v>
      </c>
      <c r="M16" s="153"/>
      <c r="N16" s="154"/>
      <c r="O16" t="s">
        <v>588</v>
      </c>
    </row>
    <row r="17" spans="1:15" ht="20.100000000000001" customHeight="1">
      <c r="A17">
        <v>160</v>
      </c>
      <c r="B17" s="65">
        <v>10</v>
      </c>
      <c r="C17" s="100">
        <v>1820254357</v>
      </c>
      <c r="D17" s="67" t="s">
        <v>335</v>
      </c>
      <c r="E17" s="68" t="s">
        <v>118</v>
      </c>
      <c r="F17" s="101" t="s">
        <v>312</v>
      </c>
      <c r="G17" s="101" t="s">
        <v>628</v>
      </c>
      <c r="H17" s="69"/>
      <c r="I17" s="70"/>
      <c r="J17" s="70"/>
      <c r="K17" s="70"/>
      <c r="L17" s="152" t="s">
        <v>587</v>
      </c>
      <c r="M17" s="153"/>
      <c r="N17" s="154"/>
      <c r="O17" t="s">
        <v>588</v>
      </c>
    </row>
    <row r="18" spans="1:15" ht="20.100000000000001" customHeight="1">
      <c r="A18">
        <v>161</v>
      </c>
      <c r="B18" s="65">
        <v>11</v>
      </c>
      <c r="C18" s="100">
        <v>1820214235</v>
      </c>
      <c r="D18" s="67" t="s">
        <v>336</v>
      </c>
      <c r="E18" s="68" t="s">
        <v>337</v>
      </c>
      <c r="F18" s="101" t="s">
        <v>312</v>
      </c>
      <c r="G18" s="101" t="s">
        <v>613</v>
      </c>
      <c r="H18" s="69"/>
      <c r="I18" s="70"/>
      <c r="J18" s="70"/>
      <c r="K18" s="70"/>
      <c r="L18" s="152" t="s">
        <v>587</v>
      </c>
      <c r="M18" s="153"/>
      <c r="N18" s="154"/>
      <c r="O18" t="s">
        <v>588</v>
      </c>
    </row>
    <row r="19" spans="1:15" ht="20.100000000000001" customHeight="1">
      <c r="A19">
        <v>162</v>
      </c>
      <c r="B19" s="65">
        <v>12</v>
      </c>
      <c r="C19" s="100">
        <v>1820266083</v>
      </c>
      <c r="D19" s="67" t="s">
        <v>338</v>
      </c>
      <c r="E19" s="68" t="s">
        <v>293</v>
      </c>
      <c r="F19" s="101" t="s">
        <v>312</v>
      </c>
      <c r="G19" s="101" t="s">
        <v>586</v>
      </c>
      <c r="H19" s="69"/>
      <c r="I19" s="70"/>
      <c r="J19" s="70"/>
      <c r="K19" s="70"/>
      <c r="L19" s="152" t="s">
        <v>587</v>
      </c>
      <c r="M19" s="153"/>
      <c r="N19" s="154"/>
      <c r="O19" t="s">
        <v>588</v>
      </c>
    </row>
    <row r="20" spans="1:15" ht="20.100000000000001" customHeight="1">
      <c r="A20">
        <v>163</v>
      </c>
      <c r="B20" s="65">
        <v>13</v>
      </c>
      <c r="C20" s="100">
        <v>1820253681</v>
      </c>
      <c r="D20" s="67" t="s">
        <v>339</v>
      </c>
      <c r="E20" s="68" t="s">
        <v>340</v>
      </c>
      <c r="F20" s="101" t="s">
        <v>312</v>
      </c>
      <c r="G20" s="101" t="s">
        <v>628</v>
      </c>
      <c r="H20" s="69"/>
      <c r="I20" s="70"/>
      <c r="J20" s="70"/>
      <c r="K20" s="70"/>
      <c r="L20" s="152" t="s">
        <v>587</v>
      </c>
      <c r="M20" s="153"/>
      <c r="N20" s="154"/>
      <c r="O20" t="s">
        <v>588</v>
      </c>
    </row>
    <row r="21" spans="1:15" ht="20.100000000000001" customHeight="1">
      <c r="A21">
        <v>164</v>
      </c>
      <c r="B21" s="65">
        <v>14</v>
      </c>
      <c r="C21" s="100">
        <v>162216913</v>
      </c>
      <c r="D21" s="67" t="s">
        <v>341</v>
      </c>
      <c r="E21" s="68" t="s">
        <v>342</v>
      </c>
      <c r="F21" s="101" t="s">
        <v>312</v>
      </c>
      <c r="G21" s="101" t="s">
        <v>644</v>
      </c>
      <c r="H21" s="69"/>
      <c r="I21" s="70"/>
      <c r="J21" s="70"/>
      <c r="K21" s="70"/>
      <c r="L21" s="152">
        <v>51813</v>
      </c>
      <c r="M21" s="153"/>
      <c r="N21" s="154"/>
      <c r="O21" t="s">
        <v>588</v>
      </c>
    </row>
    <row r="22" spans="1:15" ht="20.100000000000001" customHeight="1">
      <c r="A22">
        <v>165</v>
      </c>
      <c r="B22" s="65">
        <v>15</v>
      </c>
      <c r="C22" s="100">
        <v>1821255358</v>
      </c>
      <c r="D22" s="67" t="s">
        <v>343</v>
      </c>
      <c r="E22" s="68" t="s">
        <v>344</v>
      </c>
      <c r="F22" s="101" t="s">
        <v>312</v>
      </c>
      <c r="G22" s="101" t="s">
        <v>635</v>
      </c>
      <c r="H22" s="69"/>
      <c r="I22" s="70"/>
      <c r="J22" s="70"/>
      <c r="K22" s="70"/>
      <c r="L22" s="152" t="s">
        <v>587</v>
      </c>
      <c r="M22" s="153"/>
      <c r="N22" s="154"/>
      <c r="O22" t="s">
        <v>588</v>
      </c>
    </row>
    <row r="23" spans="1:15" ht="20.100000000000001" customHeight="1">
      <c r="A23">
        <v>166</v>
      </c>
      <c r="B23" s="65">
        <v>16</v>
      </c>
      <c r="C23" s="100">
        <v>1821413540</v>
      </c>
      <c r="D23" s="67" t="s">
        <v>345</v>
      </c>
      <c r="E23" s="68" t="s">
        <v>138</v>
      </c>
      <c r="F23" s="101" t="s">
        <v>312</v>
      </c>
      <c r="G23" s="101" t="s">
        <v>596</v>
      </c>
      <c r="H23" s="69"/>
      <c r="I23" s="70"/>
      <c r="J23" s="70"/>
      <c r="K23" s="70"/>
      <c r="L23" s="152" t="s">
        <v>587</v>
      </c>
      <c r="M23" s="153"/>
      <c r="N23" s="154"/>
      <c r="O23" t="s">
        <v>588</v>
      </c>
    </row>
    <row r="24" spans="1:15" ht="20.100000000000001" customHeight="1">
      <c r="A24">
        <v>167</v>
      </c>
      <c r="B24" s="65">
        <v>17</v>
      </c>
      <c r="C24" s="100">
        <v>1821614031</v>
      </c>
      <c r="D24" s="67" t="s">
        <v>346</v>
      </c>
      <c r="E24" s="68" t="s">
        <v>347</v>
      </c>
      <c r="F24" s="101" t="s">
        <v>312</v>
      </c>
      <c r="G24" s="101" t="s">
        <v>590</v>
      </c>
      <c r="H24" s="69"/>
      <c r="I24" s="70"/>
      <c r="J24" s="70"/>
      <c r="K24" s="70"/>
      <c r="L24" s="152" t="s">
        <v>587</v>
      </c>
      <c r="M24" s="153"/>
      <c r="N24" s="154"/>
      <c r="O24" t="s">
        <v>588</v>
      </c>
    </row>
    <row r="25" spans="1:15" ht="20.100000000000001" customHeight="1">
      <c r="A25">
        <v>168</v>
      </c>
      <c r="B25" s="65">
        <v>18</v>
      </c>
      <c r="C25" s="100">
        <v>1820263906</v>
      </c>
      <c r="D25" s="67" t="s">
        <v>348</v>
      </c>
      <c r="E25" s="68" t="s">
        <v>349</v>
      </c>
      <c r="F25" s="101" t="s">
        <v>312</v>
      </c>
      <c r="G25" s="101" t="s">
        <v>586</v>
      </c>
      <c r="H25" s="69"/>
      <c r="I25" s="70"/>
      <c r="J25" s="70"/>
      <c r="K25" s="70"/>
      <c r="L25" s="152" t="s">
        <v>587</v>
      </c>
      <c r="M25" s="153"/>
      <c r="N25" s="154"/>
      <c r="O25" t="s">
        <v>588</v>
      </c>
    </row>
    <row r="26" spans="1:15" ht="20.100000000000001" customHeight="1">
      <c r="A26">
        <v>169</v>
      </c>
      <c r="B26" s="65">
        <v>19</v>
      </c>
      <c r="C26" s="100">
        <v>172348417</v>
      </c>
      <c r="D26" s="67" t="s">
        <v>350</v>
      </c>
      <c r="E26" s="68" t="s">
        <v>351</v>
      </c>
      <c r="F26" s="101" t="s">
        <v>312</v>
      </c>
      <c r="G26" s="101" t="s">
        <v>592</v>
      </c>
      <c r="H26" s="69"/>
      <c r="I26" s="70"/>
      <c r="J26" s="70"/>
      <c r="K26" s="70"/>
      <c r="L26" s="152" t="s">
        <v>587</v>
      </c>
      <c r="M26" s="153"/>
      <c r="N26" s="154"/>
      <c r="O26" t="s">
        <v>588</v>
      </c>
    </row>
    <row r="27" spans="1:15" ht="20.100000000000001" customHeight="1">
      <c r="A27">
        <v>170</v>
      </c>
      <c r="B27" s="65">
        <v>20</v>
      </c>
      <c r="C27" s="100">
        <v>1820266232</v>
      </c>
      <c r="D27" s="67" t="s">
        <v>352</v>
      </c>
      <c r="E27" s="68" t="s">
        <v>353</v>
      </c>
      <c r="F27" s="101" t="s">
        <v>312</v>
      </c>
      <c r="G27" s="101" t="s">
        <v>586</v>
      </c>
      <c r="H27" s="69"/>
      <c r="I27" s="70"/>
      <c r="J27" s="70"/>
      <c r="K27" s="70"/>
      <c r="L27" s="152" t="s">
        <v>587</v>
      </c>
      <c r="M27" s="153"/>
      <c r="N27" s="154"/>
      <c r="O27" t="s">
        <v>588</v>
      </c>
    </row>
    <row r="28" spans="1:15" ht="20.100000000000001" customHeight="1">
      <c r="A28">
        <v>171</v>
      </c>
      <c r="B28" s="65">
        <v>21</v>
      </c>
      <c r="C28" s="100">
        <v>1821614030</v>
      </c>
      <c r="D28" s="67" t="s">
        <v>354</v>
      </c>
      <c r="E28" s="68" t="s">
        <v>353</v>
      </c>
      <c r="F28" s="101" t="s">
        <v>312</v>
      </c>
      <c r="G28" s="101" t="s">
        <v>590</v>
      </c>
      <c r="H28" s="69"/>
      <c r="I28" s="70"/>
      <c r="J28" s="70"/>
      <c r="K28" s="70"/>
      <c r="L28" s="152" t="s">
        <v>587</v>
      </c>
      <c r="M28" s="153"/>
      <c r="N28" s="154"/>
      <c r="O28" t="s">
        <v>588</v>
      </c>
    </row>
    <row r="29" spans="1:15" ht="20.100000000000001" customHeight="1">
      <c r="A29">
        <v>172</v>
      </c>
      <c r="B29" s="65">
        <v>22</v>
      </c>
      <c r="C29" s="100">
        <v>172528623</v>
      </c>
      <c r="D29" s="67" t="s">
        <v>355</v>
      </c>
      <c r="E29" s="68" t="s">
        <v>249</v>
      </c>
      <c r="F29" s="101" t="s">
        <v>312</v>
      </c>
      <c r="G29" s="101" t="s">
        <v>595</v>
      </c>
      <c r="H29" s="69"/>
      <c r="I29" s="70"/>
      <c r="J29" s="70"/>
      <c r="K29" s="70"/>
      <c r="L29" s="152" t="s">
        <v>587</v>
      </c>
      <c r="M29" s="153"/>
      <c r="N29" s="154"/>
      <c r="O29" t="s">
        <v>588</v>
      </c>
    </row>
    <row r="30" spans="1:15" ht="20.100000000000001" customHeight="1">
      <c r="A30">
        <v>173</v>
      </c>
      <c r="B30" s="65">
        <v>23</v>
      </c>
      <c r="C30" s="100">
        <v>1820724969</v>
      </c>
      <c r="D30" s="67" t="s">
        <v>356</v>
      </c>
      <c r="E30" s="68" t="s">
        <v>357</v>
      </c>
      <c r="F30" s="101" t="s">
        <v>312</v>
      </c>
      <c r="G30" s="101" t="s">
        <v>643</v>
      </c>
      <c r="H30" s="69"/>
      <c r="I30" s="70"/>
      <c r="J30" s="70"/>
      <c r="K30" s="70"/>
      <c r="L30" s="152" t="s">
        <v>587</v>
      </c>
      <c r="M30" s="153"/>
      <c r="N30" s="154"/>
      <c r="O30" t="s">
        <v>588</v>
      </c>
    </row>
    <row r="31" spans="1:15" ht="20.100000000000001" customHeight="1">
      <c r="A31">
        <v>174</v>
      </c>
      <c r="B31" s="65">
        <v>24</v>
      </c>
      <c r="C31" s="100">
        <v>172217277</v>
      </c>
      <c r="D31" s="67" t="s">
        <v>358</v>
      </c>
      <c r="E31" s="68" t="s">
        <v>359</v>
      </c>
      <c r="F31" s="101" t="s">
        <v>312</v>
      </c>
      <c r="G31" s="101" t="s">
        <v>621</v>
      </c>
      <c r="H31" s="69"/>
      <c r="I31" s="70"/>
      <c r="J31" s="70"/>
      <c r="K31" s="70"/>
      <c r="L31" s="152" t="s">
        <v>597</v>
      </c>
      <c r="M31" s="153"/>
      <c r="N31" s="154"/>
      <c r="O31" t="s">
        <v>588</v>
      </c>
    </row>
    <row r="32" spans="1:15" ht="20.100000000000001" customHeight="1">
      <c r="A32">
        <v>175</v>
      </c>
      <c r="B32" s="65">
        <v>25</v>
      </c>
      <c r="C32" s="100">
        <v>1821114702</v>
      </c>
      <c r="D32" s="67" t="s">
        <v>360</v>
      </c>
      <c r="E32" s="68" t="s">
        <v>361</v>
      </c>
      <c r="F32" s="101" t="s">
        <v>312</v>
      </c>
      <c r="G32" s="101" t="s">
        <v>642</v>
      </c>
      <c r="H32" s="69"/>
      <c r="I32" s="70"/>
      <c r="J32" s="70"/>
      <c r="K32" s="70"/>
      <c r="L32" s="152" t="s">
        <v>587</v>
      </c>
      <c r="M32" s="153"/>
      <c r="N32" s="154"/>
      <c r="O32" t="s">
        <v>588</v>
      </c>
    </row>
  </sheetData>
  <mergeCells count="41">
    <mergeCell ref="L28:N28"/>
    <mergeCell ref="L29:N29"/>
    <mergeCell ref="L30:N30"/>
    <mergeCell ref="L31:N31"/>
    <mergeCell ref="L32:N32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32 A8:A32 G6:G32">
    <cfRule type="cellIs" dxfId="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72" t="s">
        <v>60</v>
      </c>
      <c r="D1" s="172"/>
      <c r="E1" s="57"/>
      <c r="F1" s="169" t="s">
        <v>86</v>
      </c>
      <c r="G1" s="169"/>
      <c r="H1" s="169"/>
      <c r="I1" s="169"/>
      <c r="J1" s="169"/>
      <c r="K1" s="169"/>
      <c r="L1" s="58" t="s">
        <v>645</v>
      </c>
    </row>
    <row r="2" spans="1:15" s="56" customFormat="1">
      <c r="C2" s="172" t="s">
        <v>62</v>
      </c>
      <c r="D2" s="172"/>
      <c r="E2" s="59" t="s">
        <v>85</v>
      </c>
      <c r="F2" s="169" t="s">
        <v>582</v>
      </c>
      <c r="G2" s="169"/>
      <c r="H2" s="169"/>
      <c r="I2" s="169"/>
      <c r="J2" s="169"/>
      <c r="K2" s="169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646</v>
      </c>
      <c r="D3" s="170" t="s">
        <v>584</v>
      </c>
      <c r="E3" s="170"/>
      <c r="F3" s="170"/>
      <c r="G3" s="170"/>
      <c r="H3" s="170"/>
      <c r="I3" s="170"/>
      <c r="J3" s="170"/>
      <c r="K3" s="170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1" t="s">
        <v>647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59" t="s">
        <v>4</v>
      </c>
      <c r="C6" s="158" t="s">
        <v>67</v>
      </c>
      <c r="D6" s="167" t="s">
        <v>9</v>
      </c>
      <c r="E6" s="168" t="s">
        <v>10</v>
      </c>
      <c r="F6" s="158" t="s">
        <v>78</v>
      </c>
      <c r="G6" s="158" t="s">
        <v>79</v>
      </c>
      <c r="H6" s="158" t="s">
        <v>69</v>
      </c>
      <c r="I6" s="158" t="s">
        <v>70</v>
      </c>
      <c r="J6" s="160" t="s">
        <v>59</v>
      </c>
      <c r="K6" s="160"/>
      <c r="L6" s="161" t="s">
        <v>71</v>
      </c>
      <c r="M6" s="162"/>
      <c r="N6" s="163"/>
    </row>
    <row r="7" spans="1:15" ht="27" customHeight="1">
      <c r="B7" s="159"/>
      <c r="C7" s="159"/>
      <c r="D7" s="167"/>
      <c r="E7" s="168"/>
      <c r="F7" s="159"/>
      <c r="G7" s="159"/>
      <c r="H7" s="159"/>
      <c r="I7" s="159"/>
      <c r="J7" s="64" t="s">
        <v>72</v>
      </c>
      <c r="K7" s="64" t="s">
        <v>73</v>
      </c>
      <c r="L7" s="164"/>
      <c r="M7" s="165"/>
      <c r="N7" s="166"/>
    </row>
    <row r="8" spans="1:15" ht="20.100000000000001" customHeight="1">
      <c r="A8">
        <v>176</v>
      </c>
      <c r="B8" s="65">
        <v>1</v>
      </c>
      <c r="C8" s="100">
        <v>1821424147</v>
      </c>
      <c r="D8" s="67" t="s">
        <v>362</v>
      </c>
      <c r="E8" s="68" t="s">
        <v>150</v>
      </c>
      <c r="F8" s="101" t="s">
        <v>312</v>
      </c>
      <c r="G8" s="101" t="s">
        <v>596</v>
      </c>
      <c r="H8" s="69"/>
      <c r="I8" s="70"/>
      <c r="J8" s="70"/>
      <c r="K8" s="70"/>
      <c r="L8" s="155" t="s">
        <v>587</v>
      </c>
      <c r="M8" s="156"/>
      <c r="N8" s="157"/>
      <c r="O8" t="s">
        <v>588</v>
      </c>
    </row>
    <row r="9" spans="1:15" ht="20.100000000000001" customHeight="1">
      <c r="A9">
        <v>177</v>
      </c>
      <c r="B9" s="65">
        <v>2</v>
      </c>
      <c r="C9" s="100">
        <v>1821615638</v>
      </c>
      <c r="D9" s="67" t="s">
        <v>363</v>
      </c>
      <c r="E9" s="68" t="s">
        <v>150</v>
      </c>
      <c r="F9" s="101" t="s">
        <v>312</v>
      </c>
      <c r="G9" s="101" t="s">
        <v>590</v>
      </c>
      <c r="H9" s="69"/>
      <c r="I9" s="70"/>
      <c r="J9" s="70"/>
      <c r="K9" s="70"/>
      <c r="L9" s="152" t="s">
        <v>587</v>
      </c>
      <c r="M9" s="153"/>
      <c r="N9" s="154"/>
      <c r="O9" t="s">
        <v>588</v>
      </c>
    </row>
    <row r="10" spans="1:15" ht="20.100000000000001" customHeight="1">
      <c r="A10">
        <v>178</v>
      </c>
      <c r="B10" s="65">
        <v>3</v>
      </c>
      <c r="C10" s="100">
        <v>1821714398</v>
      </c>
      <c r="D10" s="67" t="s">
        <v>364</v>
      </c>
      <c r="E10" s="68" t="s">
        <v>210</v>
      </c>
      <c r="F10" s="101" t="s">
        <v>312</v>
      </c>
      <c r="G10" s="101" t="s">
        <v>603</v>
      </c>
      <c r="H10" s="69"/>
      <c r="I10" s="70"/>
      <c r="J10" s="70"/>
      <c r="K10" s="70"/>
      <c r="L10" s="152" t="s">
        <v>587</v>
      </c>
      <c r="M10" s="153"/>
      <c r="N10" s="154"/>
      <c r="O10" t="s">
        <v>588</v>
      </c>
    </row>
    <row r="11" spans="1:15" ht="20.100000000000001" customHeight="1">
      <c r="A11">
        <v>179</v>
      </c>
      <c r="B11" s="65">
        <v>4</v>
      </c>
      <c r="C11" s="100">
        <v>172348274</v>
      </c>
      <c r="D11" s="67" t="s">
        <v>365</v>
      </c>
      <c r="E11" s="68" t="s">
        <v>152</v>
      </c>
      <c r="F11" s="101" t="s">
        <v>312</v>
      </c>
      <c r="G11" s="101" t="s">
        <v>604</v>
      </c>
      <c r="H11" s="69"/>
      <c r="I11" s="70"/>
      <c r="J11" s="70"/>
      <c r="K11" s="70"/>
      <c r="L11" s="152" t="s">
        <v>587</v>
      </c>
      <c r="M11" s="153"/>
      <c r="N11" s="154"/>
      <c r="O11" t="s">
        <v>588</v>
      </c>
    </row>
    <row r="12" spans="1:15" ht="20.100000000000001" customHeight="1">
      <c r="A12">
        <v>180</v>
      </c>
      <c r="B12" s="65">
        <v>5</v>
      </c>
      <c r="C12" s="100">
        <v>172359038</v>
      </c>
      <c r="D12" s="67" t="s">
        <v>366</v>
      </c>
      <c r="E12" s="68" t="s">
        <v>152</v>
      </c>
      <c r="F12" s="101" t="s">
        <v>312</v>
      </c>
      <c r="G12" s="101" t="s">
        <v>592</v>
      </c>
      <c r="H12" s="69"/>
      <c r="I12" s="70"/>
      <c r="J12" s="70"/>
      <c r="K12" s="70"/>
      <c r="L12" s="152" t="s">
        <v>597</v>
      </c>
      <c r="M12" s="153"/>
      <c r="N12" s="154"/>
      <c r="O12" t="s">
        <v>588</v>
      </c>
    </row>
    <row r="13" spans="1:15" ht="20.100000000000001" customHeight="1">
      <c r="A13">
        <v>181</v>
      </c>
      <c r="B13" s="65">
        <v>6</v>
      </c>
      <c r="C13" s="100">
        <v>172528674</v>
      </c>
      <c r="D13" s="67" t="s">
        <v>367</v>
      </c>
      <c r="E13" s="68" t="s">
        <v>154</v>
      </c>
      <c r="F13" s="101" t="s">
        <v>312</v>
      </c>
      <c r="G13" s="101" t="s">
        <v>595</v>
      </c>
      <c r="H13" s="69"/>
      <c r="I13" s="70"/>
      <c r="J13" s="70"/>
      <c r="K13" s="70"/>
      <c r="L13" s="152" t="s">
        <v>587</v>
      </c>
      <c r="M13" s="153"/>
      <c r="N13" s="154"/>
      <c r="O13" t="s">
        <v>588</v>
      </c>
    </row>
    <row r="14" spans="1:15" ht="20.100000000000001" customHeight="1">
      <c r="A14">
        <v>182</v>
      </c>
      <c r="B14" s="65">
        <v>7</v>
      </c>
      <c r="C14" s="100">
        <v>1821113505</v>
      </c>
      <c r="D14" s="67" t="s">
        <v>368</v>
      </c>
      <c r="E14" s="68" t="s">
        <v>369</v>
      </c>
      <c r="F14" s="101" t="s">
        <v>312</v>
      </c>
      <c r="G14" s="101" t="s">
        <v>642</v>
      </c>
      <c r="H14" s="69"/>
      <c r="I14" s="70"/>
      <c r="J14" s="70"/>
      <c r="K14" s="70"/>
      <c r="L14" s="152" t="s">
        <v>587</v>
      </c>
      <c r="M14" s="153"/>
      <c r="N14" s="154"/>
      <c r="O14" t="s">
        <v>588</v>
      </c>
    </row>
    <row r="15" spans="1:15" ht="20.100000000000001" customHeight="1">
      <c r="A15">
        <v>183</v>
      </c>
      <c r="B15" s="65">
        <v>8</v>
      </c>
      <c r="C15" s="100">
        <v>1820254360</v>
      </c>
      <c r="D15" s="67" t="s">
        <v>370</v>
      </c>
      <c r="E15" s="68" t="s">
        <v>371</v>
      </c>
      <c r="F15" s="101" t="s">
        <v>312</v>
      </c>
      <c r="G15" s="101" t="s">
        <v>628</v>
      </c>
      <c r="H15" s="69"/>
      <c r="I15" s="70"/>
      <c r="J15" s="70"/>
      <c r="K15" s="70"/>
      <c r="L15" s="152" t="s">
        <v>587</v>
      </c>
      <c r="M15" s="153"/>
      <c r="N15" s="154"/>
      <c r="O15" t="s">
        <v>588</v>
      </c>
    </row>
    <row r="16" spans="1:15" ht="20.100000000000001" customHeight="1">
      <c r="A16">
        <v>184</v>
      </c>
      <c r="B16" s="65">
        <v>9</v>
      </c>
      <c r="C16" s="100">
        <v>1821614725</v>
      </c>
      <c r="D16" s="67" t="s">
        <v>157</v>
      </c>
      <c r="E16" s="68" t="s">
        <v>372</v>
      </c>
      <c r="F16" s="101" t="s">
        <v>312</v>
      </c>
      <c r="G16" s="101" t="s">
        <v>590</v>
      </c>
      <c r="H16" s="69"/>
      <c r="I16" s="70"/>
      <c r="J16" s="70"/>
      <c r="K16" s="70"/>
      <c r="L16" s="152" t="s">
        <v>587</v>
      </c>
      <c r="M16" s="153"/>
      <c r="N16" s="154"/>
      <c r="O16" t="s">
        <v>588</v>
      </c>
    </row>
    <row r="17" spans="1:15" ht="20.100000000000001" customHeight="1">
      <c r="A17">
        <v>185</v>
      </c>
      <c r="B17" s="65">
        <v>10</v>
      </c>
      <c r="C17" s="100">
        <v>1820266235</v>
      </c>
      <c r="D17" s="67" t="s">
        <v>373</v>
      </c>
      <c r="E17" s="68" t="s">
        <v>374</v>
      </c>
      <c r="F17" s="101" t="s">
        <v>375</v>
      </c>
      <c r="G17" s="101" t="s">
        <v>586</v>
      </c>
      <c r="H17" s="69"/>
      <c r="I17" s="70"/>
      <c r="J17" s="70"/>
      <c r="K17" s="70"/>
      <c r="L17" s="152" t="s">
        <v>587</v>
      </c>
      <c r="M17" s="153"/>
      <c r="N17" s="154"/>
      <c r="O17" t="s">
        <v>588</v>
      </c>
    </row>
    <row r="18" spans="1:15" ht="20.100000000000001" customHeight="1">
      <c r="A18">
        <v>186</v>
      </c>
      <c r="B18" s="65">
        <v>11</v>
      </c>
      <c r="C18" s="100">
        <v>1821214229</v>
      </c>
      <c r="D18" s="67" t="s">
        <v>317</v>
      </c>
      <c r="E18" s="68" t="s">
        <v>376</v>
      </c>
      <c r="F18" s="101" t="s">
        <v>375</v>
      </c>
      <c r="G18" s="101" t="s">
        <v>613</v>
      </c>
      <c r="H18" s="69"/>
      <c r="I18" s="70"/>
      <c r="J18" s="70"/>
      <c r="K18" s="70"/>
      <c r="L18" s="152" t="s">
        <v>597</v>
      </c>
      <c r="M18" s="153"/>
      <c r="N18" s="154"/>
      <c r="O18" t="s">
        <v>588</v>
      </c>
    </row>
    <row r="19" spans="1:15" ht="20.100000000000001" customHeight="1">
      <c r="A19">
        <v>187</v>
      </c>
      <c r="B19" s="65">
        <v>12</v>
      </c>
      <c r="C19" s="100">
        <v>172236476</v>
      </c>
      <c r="D19" s="67" t="s">
        <v>158</v>
      </c>
      <c r="E19" s="68" t="s">
        <v>377</v>
      </c>
      <c r="F19" s="101" t="s">
        <v>375</v>
      </c>
      <c r="G19" s="101" t="s">
        <v>615</v>
      </c>
      <c r="H19" s="69"/>
      <c r="I19" s="70"/>
      <c r="J19" s="70"/>
      <c r="K19" s="70"/>
      <c r="L19" s="152" t="s">
        <v>587</v>
      </c>
      <c r="M19" s="153"/>
      <c r="N19" s="154"/>
      <c r="O19" t="s">
        <v>588</v>
      </c>
    </row>
    <row r="20" spans="1:15" ht="20.100000000000001" customHeight="1">
      <c r="A20">
        <v>188</v>
      </c>
      <c r="B20" s="65">
        <v>13</v>
      </c>
      <c r="C20" s="100">
        <v>1820266234</v>
      </c>
      <c r="D20" s="67" t="s">
        <v>366</v>
      </c>
      <c r="E20" s="68" t="s">
        <v>103</v>
      </c>
      <c r="F20" s="101" t="s">
        <v>375</v>
      </c>
      <c r="G20" s="101" t="s">
        <v>586</v>
      </c>
      <c r="H20" s="69"/>
      <c r="I20" s="70"/>
      <c r="J20" s="70"/>
      <c r="K20" s="70"/>
      <c r="L20" s="152" t="s">
        <v>587</v>
      </c>
      <c r="M20" s="153"/>
      <c r="N20" s="154"/>
      <c r="O20" t="s">
        <v>588</v>
      </c>
    </row>
    <row r="21" spans="1:15" ht="20.100000000000001" customHeight="1">
      <c r="A21">
        <v>189</v>
      </c>
      <c r="B21" s="65">
        <v>14</v>
      </c>
      <c r="C21" s="100">
        <v>172217171</v>
      </c>
      <c r="D21" s="67" t="s">
        <v>378</v>
      </c>
      <c r="E21" s="68" t="s">
        <v>181</v>
      </c>
      <c r="F21" s="101" t="s">
        <v>375</v>
      </c>
      <c r="G21" s="101" t="s">
        <v>621</v>
      </c>
      <c r="H21" s="69"/>
      <c r="I21" s="70"/>
      <c r="J21" s="70"/>
      <c r="K21" s="70"/>
      <c r="L21" s="152" t="s">
        <v>587</v>
      </c>
      <c r="M21" s="153"/>
      <c r="N21" s="154"/>
      <c r="O21" t="s">
        <v>588</v>
      </c>
    </row>
    <row r="22" spans="1:15" ht="20.100000000000001" customHeight="1">
      <c r="A22">
        <v>190</v>
      </c>
      <c r="B22" s="65">
        <v>15</v>
      </c>
      <c r="C22" s="100">
        <v>1821144429</v>
      </c>
      <c r="D22" s="67" t="s">
        <v>379</v>
      </c>
      <c r="E22" s="68" t="s">
        <v>108</v>
      </c>
      <c r="F22" s="101" t="s">
        <v>375</v>
      </c>
      <c r="G22" s="101" t="s">
        <v>648</v>
      </c>
      <c r="H22" s="69"/>
      <c r="I22" s="70"/>
      <c r="J22" s="70"/>
      <c r="K22" s="70"/>
      <c r="L22" s="152" t="s">
        <v>597</v>
      </c>
      <c r="M22" s="153"/>
      <c r="N22" s="154"/>
      <c r="O22" t="s">
        <v>588</v>
      </c>
    </row>
    <row r="23" spans="1:15" ht="20.100000000000001" customHeight="1">
      <c r="A23">
        <v>191</v>
      </c>
      <c r="B23" s="65">
        <v>16</v>
      </c>
      <c r="C23" s="100">
        <v>1821144978</v>
      </c>
      <c r="D23" s="67" t="s">
        <v>380</v>
      </c>
      <c r="E23" s="68" t="s">
        <v>118</v>
      </c>
      <c r="F23" s="101" t="s">
        <v>375</v>
      </c>
      <c r="G23" s="101" t="s">
        <v>648</v>
      </c>
      <c r="H23" s="69"/>
      <c r="I23" s="70"/>
      <c r="J23" s="70"/>
      <c r="K23" s="70"/>
      <c r="L23" s="152" t="s">
        <v>597</v>
      </c>
      <c r="M23" s="153"/>
      <c r="N23" s="154"/>
      <c r="O23" t="s">
        <v>588</v>
      </c>
    </row>
    <row r="24" spans="1:15" ht="20.100000000000001" customHeight="1">
      <c r="A24">
        <v>192</v>
      </c>
      <c r="B24" s="65">
        <v>17</v>
      </c>
      <c r="C24" s="100">
        <v>1820264938</v>
      </c>
      <c r="D24" s="67" t="s">
        <v>381</v>
      </c>
      <c r="E24" s="68" t="s">
        <v>382</v>
      </c>
      <c r="F24" s="101" t="s">
        <v>375</v>
      </c>
      <c r="G24" s="101" t="s">
        <v>586</v>
      </c>
      <c r="H24" s="69"/>
      <c r="I24" s="70"/>
      <c r="J24" s="70"/>
      <c r="K24" s="70"/>
      <c r="L24" s="152" t="s">
        <v>587</v>
      </c>
      <c r="M24" s="153"/>
      <c r="N24" s="154"/>
      <c r="O24" t="s">
        <v>588</v>
      </c>
    </row>
    <row r="25" spans="1:15" ht="20.100000000000001" customHeight="1">
      <c r="A25">
        <v>193</v>
      </c>
      <c r="B25" s="65">
        <v>18</v>
      </c>
      <c r="C25" s="100">
        <v>1820716339</v>
      </c>
      <c r="D25" s="67" t="s">
        <v>383</v>
      </c>
      <c r="E25" s="68" t="s">
        <v>126</v>
      </c>
      <c r="F25" s="101" t="s">
        <v>375</v>
      </c>
      <c r="G25" s="101" t="s">
        <v>618</v>
      </c>
      <c r="H25" s="69"/>
      <c r="I25" s="70"/>
      <c r="J25" s="70"/>
      <c r="K25" s="70"/>
      <c r="L25" s="152" t="s">
        <v>587</v>
      </c>
      <c r="M25" s="153"/>
      <c r="N25" s="154"/>
      <c r="O25" t="s">
        <v>588</v>
      </c>
    </row>
    <row r="26" spans="1:15" ht="20.100000000000001" customHeight="1">
      <c r="A26">
        <v>194</v>
      </c>
      <c r="B26" s="65">
        <v>19</v>
      </c>
      <c r="C26" s="100">
        <v>172528580</v>
      </c>
      <c r="D26" s="67" t="s">
        <v>384</v>
      </c>
      <c r="E26" s="68" t="s">
        <v>128</v>
      </c>
      <c r="F26" s="101" t="s">
        <v>375</v>
      </c>
      <c r="G26" s="101" t="s">
        <v>604</v>
      </c>
      <c r="H26" s="69"/>
      <c r="I26" s="70"/>
      <c r="J26" s="70"/>
      <c r="K26" s="70"/>
      <c r="L26" s="152" t="s">
        <v>587</v>
      </c>
      <c r="M26" s="153"/>
      <c r="N26" s="154"/>
      <c r="O26" t="s">
        <v>588</v>
      </c>
    </row>
    <row r="27" spans="1:15" ht="20.100000000000001" customHeight="1">
      <c r="A27">
        <v>195</v>
      </c>
      <c r="B27" s="65">
        <v>20</v>
      </c>
      <c r="C27" s="100">
        <v>1821125150</v>
      </c>
      <c r="D27" s="67" t="s">
        <v>385</v>
      </c>
      <c r="E27" s="68" t="s">
        <v>386</v>
      </c>
      <c r="F27" s="101" t="s">
        <v>375</v>
      </c>
      <c r="G27" s="101" t="s">
        <v>626</v>
      </c>
      <c r="H27" s="69"/>
      <c r="I27" s="70"/>
      <c r="J27" s="70"/>
      <c r="K27" s="70"/>
      <c r="L27" s="152" t="s">
        <v>587</v>
      </c>
      <c r="M27" s="153"/>
      <c r="N27" s="154"/>
      <c r="O27" t="s">
        <v>588</v>
      </c>
    </row>
    <row r="28" spans="1:15" ht="20.100000000000001" customHeight="1">
      <c r="A28">
        <v>196</v>
      </c>
      <c r="B28" s="65">
        <v>21</v>
      </c>
      <c r="C28" s="100">
        <v>1820716340</v>
      </c>
      <c r="D28" s="67" t="s">
        <v>387</v>
      </c>
      <c r="E28" s="68" t="s">
        <v>388</v>
      </c>
      <c r="F28" s="101" t="s">
        <v>375</v>
      </c>
      <c r="G28" s="101" t="s">
        <v>618</v>
      </c>
      <c r="H28" s="69"/>
      <c r="I28" s="70"/>
      <c r="J28" s="70"/>
      <c r="K28" s="70"/>
      <c r="L28" s="152" t="s">
        <v>587</v>
      </c>
      <c r="M28" s="153"/>
      <c r="N28" s="154"/>
      <c r="O28" t="s">
        <v>588</v>
      </c>
    </row>
    <row r="29" spans="1:15" ht="20.100000000000001" customHeight="1">
      <c r="A29">
        <v>197</v>
      </c>
      <c r="B29" s="65">
        <v>22</v>
      </c>
      <c r="C29" s="100">
        <v>1821124711</v>
      </c>
      <c r="D29" s="67" t="s">
        <v>389</v>
      </c>
      <c r="E29" s="68" t="s">
        <v>390</v>
      </c>
      <c r="F29" s="101" t="s">
        <v>375</v>
      </c>
      <c r="G29" s="101" t="s">
        <v>626</v>
      </c>
      <c r="H29" s="69"/>
      <c r="I29" s="70"/>
      <c r="J29" s="70"/>
      <c r="K29" s="70"/>
      <c r="L29" s="152" t="s">
        <v>587</v>
      </c>
      <c r="M29" s="153"/>
      <c r="N29" s="154"/>
      <c r="O29" t="s">
        <v>588</v>
      </c>
    </row>
    <row r="30" spans="1:15" ht="20.100000000000001" customHeight="1">
      <c r="A30">
        <v>198</v>
      </c>
      <c r="B30" s="65">
        <v>23</v>
      </c>
      <c r="C30" s="100">
        <v>1821616006</v>
      </c>
      <c r="D30" s="67" t="s">
        <v>391</v>
      </c>
      <c r="E30" s="68" t="s">
        <v>392</v>
      </c>
      <c r="F30" s="101" t="s">
        <v>375</v>
      </c>
      <c r="G30" s="101" t="s">
        <v>590</v>
      </c>
      <c r="H30" s="69"/>
      <c r="I30" s="70"/>
      <c r="J30" s="70"/>
      <c r="K30" s="70"/>
      <c r="L30" s="152" t="s">
        <v>587</v>
      </c>
      <c r="M30" s="153"/>
      <c r="N30" s="154"/>
      <c r="O30" t="s">
        <v>588</v>
      </c>
    </row>
    <row r="31" spans="1:15" ht="20.100000000000001" customHeight="1">
      <c r="A31">
        <v>199</v>
      </c>
      <c r="B31" s="65">
        <v>24</v>
      </c>
      <c r="C31" s="100">
        <v>1821634169</v>
      </c>
      <c r="D31" s="67" t="s">
        <v>393</v>
      </c>
      <c r="E31" s="68" t="s">
        <v>394</v>
      </c>
      <c r="F31" s="101" t="s">
        <v>375</v>
      </c>
      <c r="G31" s="101" t="s">
        <v>598</v>
      </c>
      <c r="H31" s="69"/>
      <c r="I31" s="70"/>
      <c r="J31" s="70"/>
      <c r="K31" s="70"/>
      <c r="L31" s="152" t="s">
        <v>587</v>
      </c>
      <c r="M31" s="153"/>
      <c r="N31" s="154"/>
      <c r="O31" t="s">
        <v>588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31 A8:A31 G6:G31">
    <cfRule type="cellIs" dxfId="7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72" t="s">
        <v>60</v>
      </c>
      <c r="D1" s="172"/>
      <c r="E1" s="57"/>
      <c r="F1" s="169" t="s">
        <v>86</v>
      </c>
      <c r="G1" s="169"/>
      <c r="H1" s="169"/>
      <c r="I1" s="169"/>
      <c r="J1" s="169"/>
      <c r="K1" s="169"/>
      <c r="L1" s="58" t="s">
        <v>649</v>
      </c>
    </row>
    <row r="2" spans="1:15" s="56" customFormat="1">
      <c r="C2" s="172" t="s">
        <v>62</v>
      </c>
      <c r="D2" s="172"/>
      <c r="E2" s="59" t="s">
        <v>577</v>
      </c>
      <c r="F2" s="169" t="s">
        <v>582</v>
      </c>
      <c r="G2" s="169"/>
      <c r="H2" s="169"/>
      <c r="I2" s="169"/>
      <c r="J2" s="169"/>
      <c r="K2" s="169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650</v>
      </c>
      <c r="D3" s="170" t="s">
        <v>584</v>
      </c>
      <c r="E3" s="170"/>
      <c r="F3" s="170"/>
      <c r="G3" s="170"/>
      <c r="H3" s="170"/>
      <c r="I3" s="170"/>
      <c r="J3" s="170"/>
      <c r="K3" s="170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1" t="s">
        <v>651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59" t="s">
        <v>4</v>
      </c>
      <c r="C6" s="158" t="s">
        <v>67</v>
      </c>
      <c r="D6" s="167" t="s">
        <v>9</v>
      </c>
      <c r="E6" s="168" t="s">
        <v>10</v>
      </c>
      <c r="F6" s="158" t="s">
        <v>78</v>
      </c>
      <c r="G6" s="158" t="s">
        <v>79</v>
      </c>
      <c r="H6" s="158" t="s">
        <v>69</v>
      </c>
      <c r="I6" s="158" t="s">
        <v>70</v>
      </c>
      <c r="J6" s="160" t="s">
        <v>59</v>
      </c>
      <c r="K6" s="160"/>
      <c r="L6" s="161" t="s">
        <v>71</v>
      </c>
      <c r="M6" s="162"/>
      <c r="N6" s="163"/>
    </row>
    <row r="7" spans="1:15" ht="27" customHeight="1">
      <c r="B7" s="159"/>
      <c r="C7" s="159"/>
      <c r="D7" s="167"/>
      <c r="E7" s="168"/>
      <c r="F7" s="159"/>
      <c r="G7" s="159"/>
      <c r="H7" s="159"/>
      <c r="I7" s="159"/>
      <c r="J7" s="64" t="s">
        <v>72</v>
      </c>
      <c r="K7" s="64" t="s">
        <v>73</v>
      </c>
      <c r="L7" s="164"/>
      <c r="M7" s="165"/>
      <c r="N7" s="166"/>
    </row>
    <row r="8" spans="1:15" ht="20.100000000000001" customHeight="1">
      <c r="A8">
        <v>200</v>
      </c>
      <c r="B8" s="65">
        <v>1</v>
      </c>
      <c r="C8" s="100">
        <v>1821614036</v>
      </c>
      <c r="D8" s="67" t="s">
        <v>395</v>
      </c>
      <c r="E8" s="68" t="s">
        <v>396</v>
      </c>
      <c r="F8" s="101" t="s">
        <v>375</v>
      </c>
      <c r="G8" s="101" t="s">
        <v>652</v>
      </c>
      <c r="H8" s="69"/>
      <c r="I8" s="70"/>
      <c r="J8" s="70"/>
      <c r="K8" s="70"/>
      <c r="L8" s="155" t="s">
        <v>597</v>
      </c>
      <c r="M8" s="156"/>
      <c r="N8" s="157"/>
      <c r="O8" t="s">
        <v>588</v>
      </c>
    </row>
    <row r="9" spans="1:15" ht="20.100000000000001" customHeight="1">
      <c r="A9">
        <v>201</v>
      </c>
      <c r="B9" s="65">
        <v>2</v>
      </c>
      <c r="C9" s="100">
        <v>1821123509</v>
      </c>
      <c r="D9" s="67" t="s">
        <v>397</v>
      </c>
      <c r="E9" s="68" t="s">
        <v>301</v>
      </c>
      <c r="F9" s="101" t="s">
        <v>375</v>
      </c>
      <c r="G9" s="101" t="s">
        <v>626</v>
      </c>
      <c r="H9" s="69"/>
      <c r="I9" s="70"/>
      <c r="J9" s="70"/>
      <c r="K9" s="70"/>
      <c r="L9" s="152" t="s">
        <v>587</v>
      </c>
      <c r="M9" s="153"/>
      <c r="N9" s="154"/>
      <c r="O9" t="s">
        <v>588</v>
      </c>
    </row>
    <row r="10" spans="1:15" ht="20.100000000000001" customHeight="1">
      <c r="A10">
        <v>202</v>
      </c>
      <c r="B10" s="65">
        <v>3</v>
      </c>
      <c r="C10" s="100">
        <v>1821214255</v>
      </c>
      <c r="D10" s="67" t="s">
        <v>257</v>
      </c>
      <c r="E10" s="68" t="s">
        <v>251</v>
      </c>
      <c r="F10" s="101" t="s">
        <v>375</v>
      </c>
      <c r="G10" s="101" t="s">
        <v>613</v>
      </c>
      <c r="H10" s="69"/>
      <c r="I10" s="70"/>
      <c r="J10" s="70"/>
      <c r="K10" s="70"/>
      <c r="L10" s="152" t="s">
        <v>587</v>
      </c>
      <c r="M10" s="153"/>
      <c r="N10" s="154"/>
      <c r="O10" t="s">
        <v>588</v>
      </c>
    </row>
    <row r="11" spans="1:15" ht="20.100000000000001" customHeight="1">
      <c r="A11">
        <v>203</v>
      </c>
      <c r="B11" s="65">
        <v>4</v>
      </c>
      <c r="C11" s="100">
        <v>1821124715</v>
      </c>
      <c r="D11" s="67" t="s">
        <v>398</v>
      </c>
      <c r="E11" s="68" t="s">
        <v>399</v>
      </c>
      <c r="F11" s="101" t="s">
        <v>375</v>
      </c>
      <c r="G11" s="101" t="s">
        <v>626</v>
      </c>
      <c r="H11" s="69"/>
      <c r="I11" s="70"/>
      <c r="J11" s="70"/>
      <c r="K11" s="70"/>
      <c r="L11" s="152" t="s">
        <v>587</v>
      </c>
      <c r="M11" s="153"/>
      <c r="N11" s="154"/>
      <c r="O11" t="s">
        <v>588</v>
      </c>
    </row>
    <row r="12" spans="1:15" ht="20.100000000000001" customHeight="1">
      <c r="A12">
        <v>204</v>
      </c>
      <c r="B12" s="65">
        <v>5</v>
      </c>
      <c r="C12" s="100">
        <v>1821244305</v>
      </c>
      <c r="D12" s="67" t="s">
        <v>400</v>
      </c>
      <c r="E12" s="68" t="s">
        <v>401</v>
      </c>
      <c r="F12" s="101" t="s">
        <v>375</v>
      </c>
      <c r="G12" s="101" t="s">
        <v>612</v>
      </c>
      <c r="H12" s="69"/>
      <c r="I12" s="70"/>
      <c r="J12" s="70"/>
      <c r="K12" s="70"/>
      <c r="L12" s="152" t="s">
        <v>587</v>
      </c>
      <c r="M12" s="153"/>
      <c r="N12" s="154"/>
      <c r="O12" t="s">
        <v>588</v>
      </c>
    </row>
    <row r="13" spans="1:15" ht="20.100000000000001" customHeight="1">
      <c r="A13">
        <v>205</v>
      </c>
      <c r="B13" s="65">
        <v>6</v>
      </c>
      <c r="C13" s="100">
        <v>1820265398</v>
      </c>
      <c r="D13" s="67" t="s">
        <v>366</v>
      </c>
      <c r="E13" s="68" t="s">
        <v>402</v>
      </c>
      <c r="F13" s="101" t="s">
        <v>375</v>
      </c>
      <c r="G13" s="101" t="s">
        <v>586</v>
      </c>
      <c r="H13" s="69"/>
      <c r="I13" s="70"/>
      <c r="J13" s="70"/>
      <c r="K13" s="70"/>
      <c r="L13" s="152" t="s">
        <v>587</v>
      </c>
      <c r="M13" s="153"/>
      <c r="N13" s="154"/>
      <c r="O13" t="s">
        <v>588</v>
      </c>
    </row>
    <row r="14" spans="1:15" ht="20.100000000000001" customHeight="1">
      <c r="A14">
        <v>206</v>
      </c>
      <c r="B14" s="65">
        <v>7</v>
      </c>
      <c r="C14" s="100">
        <v>1820263904</v>
      </c>
      <c r="D14" s="67" t="s">
        <v>403</v>
      </c>
      <c r="E14" s="68" t="s">
        <v>152</v>
      </c>
      <c r="F14" s="101" t="s">
        <v>375</v>
      </c>
      <c r="G14" s="101" t="s">
        <v>586</v>
      </c>
      <c r="H14" s="69"/>
      <c r="I14" s="70"/>
      <c r="J14" s="70"/>
      <c r="K14" s="70"/>
      <c r="L14" s="152" t="s">
        <v>587</v>
      </c>
      <c r="M14" s="153"/>
      <c r="N14" s="154"/>
      <c r="O14" t="s">
        <v>588</v>
      </c>
    </row>
    <row r="15" spans="1:15" ht="20.100000000000001" customHeight="1">
      <c r="A15">
        <v>207</v>
      </c>
      <c r="B15" s="65">
        <v>8</v>
      </c>
      <c r="C15" s="100">
        <v>1821615186</v>
      </c>
      <c r="D15" s="67" t="s">
        <v>157</v>
      </c>
      <c r="E15" s="68" t="s">
        <v>156</v>
      </c>
      <c r="F15" s="101" t="s">
        <v>375</v>
      </c>
      <c r="G15" s="101" t="s">
        <v>652</v>
      </c>
      <c r="H15" s="69"/>
      <c r="I15" s="70"/>
      <c r="J15" s="70"/>
      <c r="K15" s="70"/>
      <c r="L15" s="152" t="s">
        <v>587</v>
      </c>
      <c r="M15" s="153"/>
      <c r="N15" s="154"/>
      <c r="O15" t="s">
        <v>588</v>
      </c>
    </row>
    <row r="16" spans="1:15" ht="20.100000000000001" customHeight="1">
      <c r="A16">
        <v>208</v>
      </c>
      <c r="B16" s="65">
        <v>9</v>
      </c>
      <c r="C16" s="100">
        <v>172348290</v>
      </c>
      <c r="D16" s="67" t="s">
        <v>404</v>
      </c>
      <c r="E16" s="68" t="s">
        <v>405</v>
      </c>
      <c r="F16" s="101" t="s">
        <v>375</v>
      </c>
      <c r="G16" s="101" t="s">
        <v>604</v>
      </c>
      <c r="H16" s="69"/>
      <c r="I16" s="70"/>
      <c r="J16" s="70"/>
      <c r="K16" s="70"/>
      <c r="L16" s="152" t="s">
        <v>587</v>
      </c>
      <c r="M16" s="153"/>
      <c r="N16" s="154"/>
      <c r="O16" t="s">
        <v>588</v>
      </c>
    </row>
    <row r="17" spans="1:15" ht="20.100000000000001" customHeight="1">
      <c r="A17">
        <v>209</v>
      </c>
      <c r="B17" s="65">
        <v>10</v>
      </c>
      <c r="C17" s="100">
        <v>1821123983</v>
      </c>
      <c r="D17" s="67" t="s">
        <v>224</v>
      </c>
      <c r="E17" s="68" t="s">
        <v>221</v>
      </c>
      <c r="F17" s="101" t="s">
        <v>375</v>
      </c>
      <c r="G17" s="101" t="s">
        <v>626</v>
      </c>
      <c r="H17" s="69"/>
      <c r="I17" s="70"/>
      <c r="J17" s="70"/>
      <c r="K17" s="70"/>
      <c r="L17" s="152" t="s">
        <v>587</v>
      </c>
      <c r="M17" s="153"/>
      <c r="N17" s="154"/>
      <c r="O17" t="s">
        <v>588</v>
      </c>
    </row>
    <row r="18" spans="1:15" ht="20.100000000000001" customHeight="1">
      <c r="A18">
        <v>210</v>
      </c>
      <c r="B18" s="65">
        <v>11</v>
      </c>
      <c r="C18" s="100">
        <v>1821613822</v>
      </c>
      <c r="D18" s="67" t="s">
        <v>406</v>
      </c>
      <c r="E18" s="68" t="s">
        <v>308</v>
      </c>
      <c r="F18" s="101" t="s">
        <v>375</v>
      </c>
      <c r="G18" s="101" t="s">
        <v>590</v>
      </c>
      <c r="H18" s="69"/>
      <c r="I18" s="70"/>
      <c r="J18" s="70"/>
      <c r="K18" s="70"/>
      <c r="L18" s="152" t="s">
        <v>587</v>
      </c>
      <c r="M18" s="153"/>
      <c r="N18" s="154"/>
      <c r="O18" t="s">
        <v>588</v>
      </c>
    </row>
    <row r="19" spans="1:15" ht="20.100000000000001" customHeight="1">
      <c r="A19">
        <v>211</v>
      </c>
      <c r="B19" s="65">
        <v>12</v>
      </c>
      <c r="C19" s="100">
        <v>172217127</v>
      </c>
      <c r="D19" s="67" t="s">
        <v>407</v>
      </c>
      <c r="E19" s="68" t="s">
        <v>374</v>
      </c>
      <c r="F19" s="101" t="s">
        <v>408</v>
      </c>
      <c r="G19" s="101" t="s">
        <v>621</v>
      </c>
      <c r="H19" s="69"/>
      <c r="I19" s="70"/>
      <c r="J19" s="70"/>
      <c r="K19" s="70"/>
      <c r="L19" s="152" t="s">
        <v>587</v>
      </c>
      <c r="M19" s="153"/>
      <c r="N19" s="154"/>
      <c r="O19" t="s">
        <v>588</v>
      </c>
    </row>
    <row r="20" spans="1:15" ht="20.100000000000001" customHeight="1">
      <c r="A20">
        <v>212</v>
      </c>
      <c r="B20" s="65">
        <v>13</v>
      </c>
      <c r="C20" s="100">
        <v>172338177</v>
      </c>
      <c r="D20" s="67" t="s">
        <v>409</v>
      </c>
      <c r="E20" s="68" t="s">
        <v>88</v>
      </c>
      <c r="F20" s="101" t="s">
        <v>408</v>
      </c>
      <c r="G20" s="101" t="s">
        <v>608</v>
      </c>
      <c r="H20" s="69"/>
      <c r="I20" s="70"/>
      <c r="J20" s="70"/>
      <c r="K20" s="70"/>
      <c r="L20" s="152" t="s">
        <v>587</v>
      </c>
      <c r="M20" s="153"/>
      <c r="N20" s="154"/>
      <c r="O20" t="s">
        <v>588</v>
      </c>
    </row>
    <row r="21" spans="1:15" ht="20.100000000000001" customHeight="1">
      <c r="A21">
        <v>213</v>
      </c>
      <c r="B21" s="65">
        <v>14</v>
      </c>
      <c r="C21" s="100">
        <v>1821714400</v>
      </c>
      <c r="D21" s="67" t="s">
        <v>183</v>
      </c>
      <c r="E21" s="68" t="s">
        <v>376</v>
      </c>
      <c r="F21" s="101" t="s">
        <v>408</v>
      </c>
      <c r="G21" s="101" t="s">
        <v>603</v>
      </c>
      <c r="H21" s="69"/>
      <c r="I21" s="70"/>
      <c r="J21" s="70"/>
      <c r="K21" s="70"/>
      <c r="L21" s="152" t="s">
        <v>587</v>
      </c>
      <c r="M21" s="153"/>
      <c r="N21" s="154"/>
      <c r="O21" t="s">
        <v>588</v>
      </c>
    </row>
    <row r="22" spans="1:15" ht="20.100000000000001" customHeight="1">
      <c r="A22">
        <v>214</v>
      </c>
      <c r="B22" s="65">
        <v>15</v>
      </c>
      <c r="C22" s="100">
        <v>1820255384</v>
      </c>
      <c r="D22" s="67" t="s">
        <v>410</v>
      </c>
      <c r="E22" s="68" t="s">
        <v>314</v>
      </c>
      <c r="F22" s="101" t="s">
        <v>408</v>
      </c>
      <c r="G22" s="101" t="s">
        <v>628</v>
      </c>
      <c r="H22" s="69"/>
      <c r="I22" s="70"/>
      <c r="J22" s="70"/>
      <c r="K22" s="70"/>
      <c r="L22" s="152" t="s">
        <v>587</v>
      </c>
      <c r="M22" s="153"/>
      <c r="N22" s="154"/>
      <c r="O22" t="s">
        <v>588</v>
      </c>
    </row>
    <row r="23" spans="1:15" ht="20.100000000000001" customHeight="1">
      <c r="A23">
        <v>215</v>
      </c>
      <c r="B23" s="65">
        <v>16</v>
      </c>
      <c r="C23" s="100">
        <v>1821214253</v>
      </c>
      <c r="D23" s="67" t="s">
        <v>411</v>
      </c>
      <c r="E23" s="68" t="s">
        <v>412</v>
      </c>
      <c r="F23" s="101" t="s">
        <v>408</v>
      </c>
      <c r="G23" s="101" t="s">
        <v>613</v>
      </c>
      <c r="H23" s="69"/>
      <c r="I23" s="70"/>
      <c r="J23" s="70"/>
      <c r="K23" s="70"/>
      <c r="L23" s="152" t="s">
        <v>587</v>
      </c>
      <c r="M23" s="153"/>
      <c r="N23" s="154"/>
      <c r="O23" t="s">
        <v>588</v>
      </c>
    </row>
    <row r="24" spans="1:15" ht="20.100000000000001" customHeight="1">
      <c r="A24">
        <v>216</v>
      </c>
      <c r="B24" s="65">
        <v>17</v>
      </c>
      <c r="C24" s="100">
        <v>172336846</v>
      </c>
      <c r="D24" s="67" t="s">
        <v>397</v>
      </c>
      <c r="E24" s="68" t="s">
        <v>93</v>
      </c>
      <c r="F24" s="101" t="s">
        <v>408</v>
      </c>
      <c r="G24" s="101" t="s">
        <v>613</v>
      </c>
      <c r="H24" s="69"/>
      <c r="I24" s="70"/>
      <c r="J24" s="70"/>
      <c r="K24" s="70"/>
      <c r="L24" s="152" t="s">
        <v>587</v>
      </c>
      <c r="M24" s="153"/>
      <c r="N24" s="154"/>
      <c r="O24" t="s">
        <v>588</v>
      </c>
    </row>
    <row r="25" spans="1:15" ht="20.100000000000001" customHeight="1">
      <c r="A25">
        <v>217</v>
      </c>
      <c r="B25" s="65">
        <v>18</v>
      </c>
      <c r="C25" s="100">
        <v>172528500</v>
      </c>
      <c r="D25" s="67" t="s">
        <v>413</v>
      </c>
      <c r="E25" s="68" t="s">
        <v>93</v>
      </c>
      <c r="F25" s="101" t="s">
        <v>408</v>
      </c>
      <c r="G25" s="101" t="s">
        <v>595</v>
      </c>
      <c r="H25" s="69"/>
      <c r="I25" s="70"/>
      <c r="J25" s="70"/>
      <c r="K25" s="70"/>
      <c r="L25" s="152" t="s">
        <v>587</v>
      </c>
      <c r="M25" s="153"/>
      <c r="N25" s="154"/>
      <c r="O25" t="s">
        <v>588</v>
      </c>
    </row>
    <row r="26" spans="1:15" ht="20.100000000000001" customHeight="1">
      <c r="A26">
        <v>218</v>
      </c>
      <c r="B26" s="65">
        <v>19</v>
      </c>
      <c r="C26" s="100">
        <v>1820254921</v>
      </c>
      <c r="D26" s="67" t="s">
        <v>414</v>
      </c>
      <c r="E26" s="68" t="s">
        <v>101</v>
      </c>
      <c r="F26" s="101" t="s">
        <v>408</v>
      </c>
      <c r="G26" s="101" t="s">
        <v>628</v>
      </c>
      <c r="H26" s="69"/>
      <c r="I26" s="70"/>
      <c r="J26" s="70"/>
      <c r="K26" s="70"/>
      <c r="L26" s="152" t="s">
        <v>587</v>
      </c>
      <c r="M26" s="153"/>
      <c r="N26" s="154"/>
      <c r="O26" t="s">
        <v>588</v>
      </c>
    </row>
    <row r="27" spans="1:15" ht="20.100000000000001" customHeight="1">
      <c r="A27">
        <v>219</v>
      </c>
      <c r="B27" s="65">
        <v>20</v>
      </c>
      <c r="C27" s="100">
        <v>172127580</v>
      </c>
      <c r="D27" s="67" t="s">
        <v>185</v>
      </c>
      <c r="E27" s="68" t="s">
        <v>415</v>
      </c>
      <c r="F27" s="101" t="s">
        <v>408</v>
      </c>
      <c r="G27" s="101" t="s">
        <v>606</v>
      </c>
      <c r="H27" s="69"/>
      <c r="I27" s="70"/>
      <c r="J27" s="70"/>
      <c r="K27" s="70"/>
      <c r="L27" s="152" t="s">
        <v>587</v>
      </c>
      <c r="M27" s="153"/>
      <c r="N27" s="154"/>
      <c r="O27" t="s">
        <v>588</v>
      </c>
    </row>
    <row r="28" spans="1:15" ht="20.100000000000001" customHeight="1">
      <c r="A28">
        <v>220</v>
      </c>
      <c r="B28" s="65">
        <v>21</v>
      </c>
      <c r="C28" s="100">
        <v>1820213617</v>
      </c>
      <c r="D28" s="67" t="s">
        <v>416</v>
      </c>
      <c r="E28" s="68" t="s">
        <v>179</v>
      </c>
      <c r="F28" s="101" t="s">
        <v>408</v>
      </c>
      <c r="G28" s="101" t="s">
        <v>613</v>
      </c>
      <c r="H28" s="69"/>
      <c r="I28" s="70"/>
      <c r="J28" s="70"/>
      <c r="K28" s="70"/>
      <c r="L28" s="152" t="s">
        <v>587</v>
      </c>
      <c r="M28" s="153"/>
      <c r="N28" s="154"/>
      <c r="O28" t="s">
        <v>588</v>
      </c>
    </row>
    <row r="29" spans="1:15" ht="20.100000000000001" customHeight="1">
      <c r="A29">
        <v>221</v>
      </c>
      <c r="B29" s="65">
        <v>22</v>
      </c>
      <c r="C29" s="100">
        <v>1820253682</v>
      </c>
      <c r="D29" s="67" t="s">
        <v>417</v>
      </c>
      <c r="E29" s="68" t="s">
        <v>234</v>
      </c>
      <c r="F29" s="101" t="s">
        <v>408</v>
      </c>
      <c r="G29" s="101" t="s">
        <v>628</v>
      </c>
      <c r="H29" s="69"/>
      <c r="I29" s="70"/>
      <c r="J29" s="70"/>
      <c r="K29" s="70"/>
      <c r="L29" s="152" t="s">
        <v>587</v>
      </c>
      <c r="M29" s="153"/>
      <c r="N29" s="154"/>
      <c r="O29" t="s">
        <v>588</v>
      </c>
    </row>
    <row r="30" spans="1:15" ht="20.100000000000001" customHeight="1">
      <c r="A30">
        <v>222</v>
      </c>
      <c r="B30" s="65">
        <v>23</v>
      </c>
      <c r="C30" s="100">
        <v>1821144975</v>
      </c>
      <c r="D30" s="67" t="s">
        <v>418</v>
      </c>
      <c r="E30" s="68" t="s">
        <v>110</v>
      </c>
      <c r="F30" s="101" t="s">
        <v>408</v>
      </c>
      <c r="G30" s="101" t="s">
        <v>648</v>
      </c>
      <c r="H30" s="69"/>
      <c r="I30" s="70"/>
      <c r="J30" s="70"/>
      <c r="K30" s="70"/>
      <c r="L30" s="152" t="s">
        <v>587</v>
      </c>
      <c r="M30" s="153"/>
      <c r="N30" s="154"/>
      <c r="O30" t="s">
        <v>588</v>
      </c>
    </row>
    <row r="31" spans="1:15" ht="20.100000000000001" customHeight="1">
      <c r="A31">
        <v>223</v>
      </c>
      <c r="B31" s="65">
        <v>24</v>
      </c>
      <c r="C31" s="100">
        <v>1821713712</v>
      </c>
      <c r="D31" s="67" t="s">
        <v>419</v>
      </c>
      <c r="E31" s="68" t="s">
        <v>112</v>
      </c>
      <c r="F31" s="101" t="s">
        <v>408</v>
      </c>
      <c r="G31" s="101" t="s">
        <v>603</v>
      </c>
      <c r="H31" s="69"/>
      <c r="I31" s="70"/>
      <c r="J31" s="70"/>
      <c r="K31" s="70"/>
      <c r="L31" s="152" t="s">
        <v>587</v>
      </c>
      <c r="M31" s="153"/>
      <c r="N31" s="154"/>
      <c r="O31" t="s">
        <v>588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31 A8:A31 G6:G31">
    <cfRule type="cellIs" dxfId="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72" t="s">
        <v>60</v>
      </c>
      <c r="D1" s="172"/>
      <c r="E1" s="57"/>
      <c r="F1" s="169" t="s">
        <v>86</v>
      </c>
      <c r="G1" s="169"/>
      <c r="H1" s="169"/>
      <c r="I1" s="169"/>
      <c r="J1" s="169"/>
      <c r="K1" s="169"/>
      <c r="L1" s="58" t="s">
        <v>653</v>
      </c>
    </row>
    <row r="2" spans="1:15" s="56" customFormat="1">
      <c r="C2" s="172" t="s">
        <v>62</v>
      </c>
      <c r="D2" s="172"/>
      <c r="E2" s="59" t="s">
        <v>578</v>
      </c>
      <c r="F2" s="169" t="s">
        <v>582</v>
      </c>
      <c r="G2" s="169"/>
      <c r="H2" s="169"/>
      <c r="I2" s="169"/>
      <c r="J2" s="169"/>
      <c r="K2" s="169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654</v>
      </c>
      <c r="D3" s="170" t="s">
        <v>584</v>
      </c>
      <c r="E3" s="170"/>
      <c r="F3" s="170"/>
      <c r="G3" s="170"/>
      <c r="H3" s="170"/>
      <c r="I3" s="170"/>
      <c r="J3" s="170"/>
      <c r="K3" s="170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1" t="s">
        <v>655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59" t="s">
        <v>4</v>
      </c>
      <c r="C6" s="158" t="s">
        <v>67</v>
      </c>
      <c r="D6" s="167" t="s">
        <v>9</v>
      </c>
      <c r="E6" s="168" t="s">
        <v>10</v>
      </c>
      <c r="F6" s="158" t="s">
        <v>78</v>
      </c>
      <c r="G6" s="158" t="s">
        <v>79</v>
      </c>
      <c r="H6" s="158" t="s">
        <v>69</v>
      </c>
      <c r="I6" s="158" t="s">
        <v>70</v>
      </c>
      <c r="J6" s="160" t="s">
        <v>59</v>
      </c>
      <c r="K6" s="160"/>
      <c r="L6" s="161" t="s">
        <v>71</v>
      </c>
      <c r="M6" s="162"/>
      <c r="N6" s="163"/>
    </row>
    <row r="7" spans="1:15" ht="27" customHeight="1">
      <c r="B7" s="159"/>
      <c r="C7" s="159"/>
      <c r="D7" s="167"/>
      <c r="E7" s="168"/>
      <c r="F7" s="159"/>
      <c r="G7" s="159"/>
      <c r="H7" s="159"/>
      <c r="I7" s="159"/>
      <c r="J7" s="64" t="s">
        <v>72</v>
      </c>
      <c r="K7" s="64" t="s">
        <v>73</v>
      </c>
      <c r="L7" s="164"/>
      <c r="M7" s="165"/>
      <c r="N7" s="166"/>
    </row>
    <row r="8" spans="1:15" ht="20.100000000000001" customHeight="1">
      <c r="A8">
        <v>224</v>
      </c>
      <c r="B8" s="65">
        <v>1</v>
      </c>
      <c r="C8" s="100">
        <v>1820214249</v>
      </c>
      <c r="D8" s="67" t="s">
        <v>420</v>
      </c>
      <c r="E8" s="68" t="s">
        <v>286</v>
      </c>
      <c r="F8" s="101" t="s">
        <v>408</v>
      </c>
      <c r="G8" s="101" t="s">
        <v>613</v>
      </c>
      <c r="H8" s="69"/>
      <c r="I8" s="70"/>
      <c r="J8" s="70"/>
      <c r="K8" s="70"/>
      <c r="L8" s="155" t="s">
        <v>587</v>
      </c>
      <c r="M8" s="156"/>
      <c r="N8" s="157"/>
      <c r="O8" t="s">
        <v>588</v>
      </c>
    </row>
    <row r="9" spans="1:15" ht="20.100000000000001" customHeight="1">
      <c r="A9">
        <v>225</v>
      </c>
      <c r="B9" s="65">
        <v>2</v>
      </c>
      <c r="C9" s="100">
        <v>1821213880</v>
      </c>
      <c r="D9" s="67" t="s">
        <v>421</v>
      </c>
      <c r="E9" s="68" t="s">
        <v>422</v>
      </c>
      <c r="F9" s="101" t="s">
        <v>408</v>
      </c>
      <c r="G9" s="101" t="s">
        <v>613</v>
      </c>
      <c r="H9" s="69"/>
      <c r="I9" s="70"/>
      <c r="J9" s="70"/>
      <c r="K9" s="70"/>
      <c r="L9" s="152" t="s">
        <v>587</v>
      </c>
      <c r="M9" s="153"/>
      <c r="N9" s="154"/>
      <c r="O9" t="s">
        <v>588</v>
      </c>
    </row>
    <row r="10" spans="1:15" ht="20.100000000000001" customHeight="1">
      <c r="A10">
        <v>226</v>
      </c>
      <c r="B10" s="65">
        <v>3</v>
      </c>
      <c r="C10" s="100">
        <v>172127592</v>
      </c>
      <c r="D10" s="67" t="s">
        <v>109</v>
      </c>
      <c r="E10" s="68" t="s">
        <v>118</v>
      </c>
      <c r="F10" s="101" t="s">
        <v>408</v>
      </c>
      <c r="G10" s="101" t="s">
        <v>606</v>
      </c>
      <c r="H10" s="69"/>
      <c r="I10" s="70"/>
      <c r="J10" s="70"/>
      <c r="K10" s="70"/>
      <c r="L10" s="152" t="s">
        <v>587</v>
      </c>
      <c r="M10" s="153"/>
      <c r="N10" s="154"/>
      <c r="O10" t="s">
        <v>588</v>
      </c>
    </row>
    <row r="11" spans="1:15" ht="20.100000000000001" customHeight="1">
      <c r="A11">
        <v>227</v>
      </c>
      <c r="B11" s="65">
        <v>4</v>
      </c>
      <c r="C11" s="100">
        <v>1821615167</v>
      </c>
      <c r="D11" s="67" t="s">
        <v>385</v>
      </c>
      <c r="E11" s="68" t="s">
        <v>189</v>
      </c>
      <c r="F11" s="101" t="s">
        <v>408</v>
      </c>
      <c r="G11" s="101" t="s">
        <v>590</v>
      </c>
      <c r="H11" s="69"/>
      <c r="I11" s="70"/>
      <c r="J11" s="70"/>
      <c r="K11" s="70"/>
      <c r="L11" s="152" t="s">
        <v>587</v>
      </c>
      <c r="M11" s="153"/>
      <c r="N11" s="154"/>
      <c r="O11" t="s">
        <v>588</v>
      </c>
    </row>
    <row r="12" spans="1:15" ht="20.100000000000001" customHeight="1">
      <c r="A12">
        <v>228</v>
      </c>
      <c r="B12" s="65">
        <v>5</v>
      </c>
      <c r="C12" s="100">
        <v>1820244904</v>
      </c>
      <c r="D12" s="67" t="s">
        <v>423</v>
      </c>
      <c r="E12" s="68" t="s">
        <v>424</v>
      </c>
      <c r="F12" s="101" t="s">
        <v>408</v>
      </c>
      <c r="G12" s="101" t="s">
        <v>617</v>
      </c>
      <c r="H12" s="69"/>
      <c r="I12" s="70"/>
      <c r="J12" s="70"/>
      <c r="K12" s="70"/>
      <c r="L12" s="152" t="s">
        <v>587</v>
      </c>
      <c r="M12" s="153"/>
      <c r="N12" s="154"/>
      <c r="O12" t="s">
        <v>588</v>
      </c>
    </row>
    <row r="13" spans="1:15" ht="20.100000000000001" customHeight="1">
      <c r="A13">
        <v>229</v>
      </c>
      <c r="B13" s="65">
        <v>6</v>
      </c>
      <c r="C13" s="100">
        <v>1820716461</v>
      </c>
      <c r="D13" s="67" t="s">
        <v>425</v>
      </c>
      <c r="E13" s="68" t="s">
        <v>424</v>
      </c>
      <c r="F13" s="101" t="s">
        <v>408</v>
      </c>
      <c r="G13" s="101" t="s">
        <v>603</v>
      </c>
      <c r="H13" s="69"/>
      <c r="I13" s="70"/>
      <c r="J13" s="70"/>
      <c r="K13" s="70"/>
      <c r="L13" s="152" t="s">
        <v>587</v>
      </c>
      <c r="M13" s="153"/>
      <c r="N13" s="154"/>
      <c r="O13" t="s">
        <v>588</v>
      </c>
    </row>
    <row r="14" spans="1:15" ht="20.100000000000001" customHeight="1">
      <c r="A14">
        <v>230</v>
      </c>
      <c r="B14" s="65">
        <v>7</v>
      </c>
      <c r="C14" s="100">
        <v>1821213621</v>
      </c>
      <c r="D14" s="67" t="s">
        <v>426</v>
      </c>
      <c r="E14" s="68" t="s">
        <v>124</v>
      </c>
      <c r="F14" s="101" t="s">
        <v>408</v>
      </c>
      <c r="G14" s="101" t="s">
        <v>613</v>
      </c>
      <c r="H14" s="69"/>
      <c r="I14" s="70"/>
      <c r="J14" s="70"/>
      <c r="K14" s="70"/>
      <c r="L14" s="152" t="s">
        <v>587</v>
      </c>
      <c r="M14" s="153"/>
      <c r="N14" s="154"/>
      <c r="O14" t="s">
        <v>588</v>
      </c>
    </row>
    <row r="15" spans="1:15" ht="20.100000000000001" customHeight="1">
      <c r="A15">
        <v>231</v>
      </c>
      <c r="B15" s="65">
        <v>8</v>
      </c>
      <c r="C15" s="100">
        <v>162233547</v>
      </c>
      <c r="D15" s="67" t="s">
        <v>284</v>
      </c>
      <c r="E15" s="68" t="s">
        <v>427</v>
      </c>
      <c r="F15" s="101" t="s">
        <v>408</v>
      </c>
      <c r="G15" s="101" t="s">
        <v>656</v>
      </c>
      <c r="H15" s="69"/>
      <c r="I15" s="70"/>
      <c r="J15" s="70"/>
      <c r="K15" s="70"/>
      <c r="L15" s="152">
        <v>57265</v>
      </c>
      <c r="M15" s="153"/>
      <c r="N15" s="154"/>
      <c r="O15" t="s">
        <v>588</v>
      </c>
    </row>
    <row r="16" spans="1:15" ht="20.100000000000001" customHeight="1">
      <c r="A16">
        <v>232</v>
      </c>
      <c r="B16" s="65">
        <v>9</v>
      </c>
      <c r="C16" s="100">
        <v>1821114709</v>
      </c>
      <c r="D16" s="67" t="s">
        <v>428</v>
      </c>
      <c r="E16" s="68" t="s">
        <v>386</v>
      </c>
      <c r="F16" s="101" t="s">
        <v>408</v>
      </c>
      <c r="G16" s="101" t="s">
        <v>648</v>
      </c>
      <c r="H16" s="69"/>
      <c r="I16" s="70"/>
      <c r="J16" s="70"/>
      <c r="K16" s="70"/>
      <c r="L16" s="152" t="s">
        <v>587</v>
      </c>
      <c r="M16" s="153"/>
      <c r="N16" s="154"/>
      <c r="O16" t="s">
        <v>588</v>
      </c>
    </row>
    <row r="17" spans="1:15" ht="20.100000000000001" customHeight="1">
      <c r="A17">
        <v>233</v>
      </c>
      <c r="B17" s="65">
        <v>10</v>
      </c>
      <c r="C17" s="100">
        <v>1820234875</v>
      </c>
      <c r="D17" s="67" t="s">
        <v>429</v>
      </c>
      <c r="E17" s="68" t="s">
        <v>132</v>
      </c>
      <c r="F17" s="101" t="s">
        <v>408</v>
      </c>
      <c r="G17" s="101" t="s">
        <v>633</v>
      </c>
      <c r="H17" s="69"/>
      <c r="I17" s="70"/>
      <c r="J17" s="70"/>
      <c r="K17" s="70"/>
      <c r="L17" s="152" t="s">
        <v>587</v>
      </c>
      <c r="M17" s="153"/>
      <c r="N17" s="154"/>
      <c r="O17" t="s">
        <v>588</v>
      </c>
    </row>
    <row r="18" spans="1:15" ht="20.100000000000001" customHeight="1">
      <c r="A18">
        <v>234</v>
      </c>
      <c r="B18" s="65">
        <v>11</v>
      </c>
      <c r="C18" s="100">
        <v>1820256081</v>
      </c>
      <c r="D18" s="67" t="s">
        <v>430</v>
      </c>
      <c r="E18" s="68" t="s">
        <v>132</v>
      </c>
      <c r="F18" s="101" t="s">
        <v>408</v>
      </c>
      <c r="G18" s="101" t="s">
        <v>628</v>
      </c>
      <c r="H18" s="69"/>
      <c r="I18" s="70"/>
      <c r="J18" s="70"/>
      <c r="K18" s="70"/>
      <c r="L18" s="152" t="s">
        <v>587</v>
      </c>
      <c r="M18" s="153"/>
      <c r="N18" s="154"/>
      <c r="O18" t="s">
        <v>588</v>
      </c>
    </row>
    <row r="19" spans="1:15" ht="20.100000000000001" customHeight="1">
      <c r="A19">
        <v>235</v>
      </c>
      <c r="B19" s="65">
        <v>12</v>
      </c>
      <c r="C19" s="100">
        <v>1821213628</v>
      </c>
      <c r="D19" s="67" t="s">
        <v>299</v>
      </c>
      <c r="E19" s="68" t="s">
        <v>431</v>
      </c>
      <c r="F19" s="101" t="s">
        <v>408</v>
      </c>
      <c r="G19" s="101" t="s">
        <v>613</v>
      </c>
      <c r="H19" s="69"/>
      <c r="I19" s="70"/>
      <c r="J19" s="70"/>
      <c r="K19" s="70"/>
      <c r="L19" s="152" t="s">
        <v>587</v>
      </c>
      <c r="M19" s="153"/>
      <c r="N19" s="154"/>
      <c r="O19" t="s">
        <v>588</v>
      </c>
    </row>
    <row r="20" spans="1:15" ht="20.100000000000001" customHeight="1">
      <c r="A20">
        <v>236</v>
      </c>
      <c r="B20" s="65">
        <v>13</v>
      </c>
      <c r="C20" s="100">
        <v>1821215327</v>
      </c>
      <c r="D20" s="67" t="s">
        <v>432</v>
      </c>
      <c r="E20" s="68" t="s">
        <v>431</v>
      </c>
      <c r="F20" s="101" t="s">
        <v>408</v>
      </c>
      <c r="G20" s="101" t="s">
        <v>613</v>
      </c>
      <c r="H20" s="69"/>
      <c r="I20" s="70"/>
      <c r="J20" s="70"/>
      <c r="K20" s="70"/>
      <c r="L20" s="152" t="s">
        <v>587</v>
      </c>
      <c r="M20" s="153"/>
      <c r="N20" s="154"/>
      <c r="O20" t="s">
        <v>588</v>
      </c>
    </row>
    <row r="21" spans="1:15" ht="20.100000000000001" customHeight="1">
      <c r="A21">
        <v>237</v>
      </c>
      <c r="B21" s="65">
        <v>14</v>
      </c>
      <c r="C21" s="100">
        <v>1820234874</v>
      </c>
      <c r="D21" s="67" t="s">
        <v>433</v>
      </c>
      <c r="E21" s="68" t="s">
        <v>136</v>
      </c>
      <c r="F21" s="101" t="s">
        <v>408</v>
      </c>
      <c r="G21" s="101" t="s">
        <v>633</v>
      </c>
      <c r="H21" s="69"/>
      <c r="I21" s="70"/>
      <c r="J21" s="70"/>
      <c r="K21" s="70"/>
      <c r="L21" s="152" t="s">
        <v>587</v>
      </c>
      <c r="M21" s="153"/>
      <c r="N21" s="154"/>
      <c r="O21" t="s">
        <v>588</v>
      </c>
    </row>
    <row r="22" spans="1:15" ht="20.100000000000001" customHeight="1">
      <c r="A22">
        <v>238</v>
      </c>
      <c r="B22" s="65">
        <v>15</v>
      </c>
      <c r="C22" s="100">
        <v>1820256632</v>
      </c>
      <c r="D22" s="67" t="s">
        <v>434</v>
      </c>
      <c r="E22" s="68" t="s">
        <v>357</v>
      </c>
      <c r="F22" s="101" t="s">
        <v>408</v>
      </c>
      <c r="G22" s="101" t="s">
        <v>628</v>
      </c>
      <c r="H22" s="69"/>
      <c r="I22" s="70"/>
      <c r="J22" s="70"/>
      <c r="K22" s="70"/>
      <c r="L22" s="152" t="s">
        <v>587</v>
      </c>
      <c r="M22" s="153"/>
      <c r="N22" s="154"/>
      <c r="O22" t="s">
        <v>588</v>
      </c>
    </row>
    <row r="23" spans="1:15" ht="20.100000000000001" customHeight="1">
      <c r="A23">
        <v>239</v>
      </c>
      <c r="B23" s="65">
        <v>16</v>
      </c>
      <c r="C23" s="100">
        <v>162233591</v>
      </c>
      <c r="D23" s="67" t="s">
        <v>435</v>
      </c>
      <c r="E23" s="68" t="s">
        <v>251</v>
      </c>
      <c r="F23" s="101" t="s">
        <v>408</v>
      </c>
      <c r="G23" s="101" t="s">
        <v>656</v>
      </c>
      <c r="H23" s="69"/>
      <c r="I23" s="70"/>
      <c r="J23" s="70"/>
      <c r="K23" s="70"/>
      <c r="L23" s="152">
        <v>58709</v>
      </c>
      <c r="M23" s="153"/>
      <c r="N23" s="154"/>
      <c r="O23" t="s">
        <v>588</v>
      </c>
    </row>
    <row r="24" spans="1:15" ht="20.100000000000001" customHeight="1">
      <c r="A24">
        <v>240</v>
      </c>
      <c r="B24" s="65">
        <v>17</v>
      </c>
      <c r="C24" s="100">
        <v>172237489</v>
      </c>
      <c r="D24" s="67" t="s">
        <v>436</v>
      </c>
      <c r="E24" s="68" t="s">
        <v>437</v>
      </c>
      <c r="F24" s="101" t="s">
        <v>408</v>
      </c>
      <c r="G24" s="101" t="s">
        <v>589</v>
      </c>
      <c r="H24" s="69"/>
      <c r="I24" s="70"/>
      <c r="J24" s="70"/>
      <c r="K24" s="70"/>
      <c r="L24" s="152" t="s">
        <v>587</v>
      </c>
      <c r="M24" s="153"/>
      <c r="N24" s="154"/>
      <c r="O24" t="s">
        <v>588</v>
      </c>
    </row>
    <row r="25" spans="1:15" ht="20.100000000000001" customHeight="1">
      <c r="A25">
        <v>241</v>
      </c>
      <c r="B25" s="65">
        <v>18</v>
      </c>
      <c r="C25" s="100">
        <v>1820716634</v>
      </c>
      <c r="D25" s="67" t="s">
        <v>438</v>
      </c>
      <c r="E25" s="68" t="s">
        <v>146</v>
      </c>
      <c r="F25" s="101" t="s">
        <v>408</v>
      </c>
      <c r="G25" s="101" t="s">
        <v>618</v>
      </c>
      <c r="H25" s="69"/>
      <c r="I25" s="70"/>
      <c r="J25" s="70"/>
      <c r="K25" s="70"/>
      <c r="L25" s="152" t="s">
        <v>587</v>
      </c>
      <c r="M25" s="153"/>
      <c r="N25" s="154"/>
      <c r="O25" t="s">
        <v>588</v>
      </c>
    </row>
    <row r="26" spans="1:15" ht="20.100000000000001" customHeight="1">
      <c r="A26">
        <v>242</v>
      </c>
      <c r="B26" s="65">
        <v>19</v>
      </c>
      <c r="C26" s="100">
        <v>1820234882</v>
      </c>
      <c r="D26" s="67" t="s">
        <v>439</v>
      </c>
      <c r="E26" s="68" t="s">
        <v>152</v>
      </c>
      <c r="F26" s="101" t="s">
        <v>408</v>
      </c>
      <c r="G26" s="101" t="s">
        <v>633</v>
      </c>
      <c r="H26" s="69"/>
      <c r="I26" s="70"/>
      <c r="J26" s="70"/>
      <c r="K26" s="70"/>
      <c r="L26" s="152" t="s">
        <v>587</v>
      </c>
      <c r="M26" s="153"/>
      <c r="N26" s="154"/>
      <c r="O26" t="s">
        <v>588</v>
      </c>
    </row>
    <row r="27" spans="1:15" ht="20.100000000000001" customHeight="1">
      <c r="A27">
        <v>243</v>
      </c>
      <c r="B27" s="65">
        <v>20</v>
      </c>
      <c r="C27" s="100">
        <v>1820253674</v>
      </c>
      <c r="D27" s="67" t="s">
        <v>440</v>
      </c>
      <c r="E27" s="68" t="s">
        <v>152</v>
      </c>
      <c r="F27" s="101" t="s">
        <v>408</v>
      </c>
      <c r="G27" s="101" t="s">
        <v>628</v>
      </c>
      <c r="H27" s="69"/>
      <c r="I27" s="70"/>
      <c r="J27" s="70"/>
      <c r="K27" s="70"/>
      <c r="L27" s="152" t="s">
        <v>587</v>
      </c>
      <c r="M27" s="153"/>
      <c r="N27" s="154"/>
      <c r="O27" t="s">
        <v>588</v>
      </c>
    </row>
    <row r="28" spans="1:15" ht="20.100000000000001" customHeight="1">
      <c r="A28">
        <v>244</v>
      </c>
      <c r="B28" s="65">
        <v>21</v>
      </c>
      <c r="C28" s="100">
        <v>1821214867</v>
      </c>
      <c r="D28" s="67" t="s">
        <v>441</v>
      </c>
      <c r="E28" s="68" t="s">
        <v>159</v>
      </c>
      <c r="F28" s="101" t="s">
        <v>408</v>
      </c>
      <c r="G28" s="101" t="s">
        <v>613</v>
      </c>
      <c r="H28" s="69"/>
      <c r="I28" s="70"/>
      <c r="J28" s="70"/>
      <c r="K28" s="70"/>
      <c r="L28" s="152" t="s">
        <v>587</v>
      </c>
      <c r="M28" s="153"/>
      <c r="N28" s="154"/>
      <c r="O28" t="s">
        <v>588</v>
      </c>
    </row>
    <row r="29" spans="1:15" ht="20.100000000000001" customHeight="1">
      <c r="A29">
        <v>245</v>
      </c>
      <c r="B29" s="65">
        <v>22</v>
      </c>
      <c r="C29" s="100">
        <v>1820213623</v>
      </c>
      <c r="D29" s="67" t="s">
        <v>442</v>
      </c>
      <c r="E29" s="68" t="s">
        <v>161</v>
      </c>
      <c r="F29" s="101" t="s">
        <v>408</v>
      </c>
      <c r="G29" s="101" t="s">
        <v>613</v>
      </c>
      <c r="H29" s="69"/>
      <c r="I29" s="70"/>
      <c r="J29" s="70"/>
      <c r="K29" s="70"/>
      <c r="L29" s="152" t="s">
        <v>587</v>
      </c>
      <c r="M29" s="153"/>
      <c r="N29" s="154"/>
      <c r="O29" t="s">
        <v>588</v>
      </c>
    </row>
    <row r="30" spans="1:15" ht="20.100000000000001" customHeight="1">
      <c r="A30">
        <v>246</v>
      </c>
      <c r="B30" s="65">
        <v>23</v>
      </c>
      <c r="C30" s="100">
        <v>1820253685</v>
      </c>
      <c r="D30" s="67" t="s">
        <v>443</v>
      </c>
      <c r="E30" s="68" t="s">
        <v>161</v>
      </c>
      <c r="F30" s="101" t="s">
        <v>408</v>
      </c>
      <c r="G30" s="101" t="s">
        <v>628</v>
      </c>
      <c r="H30" s="69"/>
      <c r="I30" s="70"/>
      <c r="J30" s="70"/>
      <c r="K30" s="70"/>
      <c r="L30" s="152" t="s">
        <v>587</v>
      </c>
      <c r="M30" s="153"/>
      <c r="N30" s="154"/>
      <c r="O30" t="s">
        <v>588</v>
      </c>
    </row>
    <row r="31" spans="1:15" ht="20.100000000000001" customHeight="1">
      <c r="A31">
        <v>247</v>
      </c>
      <c r="B31" s="65">
        <v>24</v>
      </c>
      <c r="C31" s="100">
        <v>1820716343</v>
      </c>
      <c r="D31" s="67" t="s">
        <v>444</v>
      </c>
      <c r="E31" s="68" t="s">
        <v>405</v>
      </c>
      <c r="F31" s="101" t="s">
        <v>408</v>
      </c>
      <c r="G31" s="101" t="s">
        <v>603</v>
      </c>
      <c r="H31" s="69"/>
      <c r="I31" s="70"/>
      <c r="J31" s="70"/>
      <c r="K31" s="70"/>
      <c r="L31" s="152" t="s">
        <v>587</v>
      </c>
      <c r="M31" s="153"/>
      <c r="N31" s="154"/>
      <c r="O31" t="s">
        <v>588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31 A8:A31 G6:G31">
    <cfRule type="cellIs" dxfId="5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72" t="s">
        <v>60</v>
      </c>
      <c r="D1" s="172"/>
      <c r="E1" s="57"/>
      <c r="F1" s="169" t="s">
        <v>86</v>
      </c>
      <c r="G1" s="169"/>
      <c r="H1" s="169"/>
      <c r="I1" s="169"/>
      <c r="J1" s="169"/>
      <c r="K1" s="169"/>
      <c r="L1" s="58" t="s">
        <v>657</v>
      </c>
    </row>
    <row r="2" spans="1:15" s="56" customFormat="1">
      <c r="C2" s="172" t="s">
        <v>62</v>
      </c>
      <c r="D2" s="172"/>
      <c r="E2" s="59" t="s">
        <v>579</v>
      </c>
      <c r="F2" s="169" t="s">
        <v>582</v>
      </c>
      <c r="G2" s="169"/>
      <c r="H2" s="169"/>
      <c r="I2" s="169"/>
      <c r="J2" s="169"/>
      <c r="K2" s="169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658</v>
      </c>
      <c r="D3" s="170" t="s">
        <v>584</v>
      </c>
      <c r="E3" s="170"/>
      <c r="F3" s="170"/>
      <c r="G3" s="170"/>
      <c r="H3" s="170"/>
      <c r="I3" s="170"/>
      <c r="J3" s="170"/>
      <c r="K3" s="170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1" t="s">
        <v>659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59" t="s">
        <v>4</v>
      </c>
      <c r="C6" s="158" t="s">
        <v>67</v>
      </c>
      <c r="D6" s="167" t="s">
        <v>9</v>
      </c>
      <c r="E6" s="168" t="s">
        <v>10</v>
      </c>
      <c r="F6" s="158" t="s">
        <v>78</v>
      </c>
      <c r="G6" s="158" t="s">
        <v>79</v>
      </c>
      <c r="H6" s="158" t="s">
        <v>69</v>
      </c>
      <c r="I6" s="158" t="s">
        <v>70</v>
      </c>
      <c r="J6" s="160" t="s">
        <v>59</v>
      </c>
      <c r="K6" s="160"/>
      <c r="L6" s="161" t="s">
        <v>71</v>
      </c>
      <c r="M6" s="162"/>
      <c r="N6" s="163"/>
    </row>
    <row r="7" spans="1:15" ht="27" customHeight="1">
      <c r="B7" s="159"/>
      <c r="C7" s="159"/>
      <c r="D7" s="167"/>
      <c r="E7" s="168"/>
      <c r="F7" s="159"/>
      <c r="G7" s="159"/>
      <c r="H7" s="159"/>
      <c r="I7" s="159"/>
      <c r="J7" s="64" t="s">
        <v>72</v>
      </c>
      <c r="K7" s="64" t="s">
        <v>73</v>
      </c>
      <c r="L7" s="164"/>
      <c r="M7" s="165"/>
      <c r="N7" s="166"/>
    </row>
    <row r="8" spans="1:15" ht="20.100000000000001" customHeight="1">
      <c r="A8">
        <v>248</v>
      </c>
      <c r="B8" s="65">
        <v>1</v>
      </c>
      <c r="C8" s="100">
        <v>1820213879</v>
      </c>
      <c r="D8" s="67" t="s">
        <v>445</v>
      </c>
      <c r="E8" s="68" t="s">
        <v>371</v>
      </c>
      <c r="F8" s="101" t="s">
        <v>408</v>
      </c>
      <c r="G8" s="101" t="s">
        <v>613</v>
      </c>
      <c r="H8" s="69"/>
      <c r="I8" s="70"/>
      <c r="J8" s="70"/>
      <c r="K8" s="70"/>
      <c r="L8" s="155" t="s">
        <v>587</v>
      </c>
      <c r="M8" s="156"/>
      <c r="N8" s="157"/>
      <c r="O8" t="s">
        <v>588</v>
      </c>
    </row>
    <row r="9" spans="1:15" ht="20.100000000000001" customHeight="1">
      <c r="A9">
        <v>249</v>
      </c>
      <c r="B9" s="65">
        <v>2</v>
      </c>
      <c r="C9" s="100">
        <v>1821123513</v>
      </c>
      <c r="D9" s="67" t="s">
        <v>171</v>
      </c>
      <c r="E9" s="68" t="s">
        <v>163</v>
      </c>
      <c r="F9" s="101" t="s">
        <v>408</v>
      </c>
      <c r="G9" s="101" t="s">
        <v>629</v>
      </c>
      <c r="H9" s="69"/>
      <c r="I9" s="70"/>
      <c r="J9" s="70"/>
      <c r="K9" s="70"/>
      <c r="L9" s="152" t="s">
        <v>587</v>
      </c>
      <c r="M9" s="153"/>
      <c r="N9" s="154"/>
      <c r="O9" t="s">
        <v>588</v>
      </c>
    </row>
    <row r="10" spans="1:15" ht="20.100000000000001" customHeight="1">
      <c r="A10">
        <v>250</v>
      </c>
      <c r="B10" s="65">
        <v>3</v>
      </c>
      <c r="C10" s="100">
        <v>1820215332</v>
      </c>
      <c r="D10" s="67" t="s">
        <v>446</v>
      </c>
      <c r="E10" s="68" t="s">
        <v>447</v>
      </c>
      <c r="F10" s="101" t="s">
        <v>408</v>
      </c>
      <c r="G10" s="101" t="s">
        <v>613</v>
      </c>
      <c r="H10" s="69"/>
      <c r="I10" s="70"/>
      <c r="J10" s="70"/>
      <c r="K10" s="70"/>
      <c r="L10" s="152" t="s">
        <v>587</v>
      </c>
      <c r="M10" s="153"/>
      <c r="N10" s="154"/>
      <c r="O10" t="s">
        <v>588</v>
      </c>
    </row>
    <row r="11" spans="1:15" ht="20.100000000000001" customHeight="1">
      <c r="A11">
        <v>251</v>
      </c>
      <c r="B11" s="65">
        <v>4</v>
      </c>
      <c r="C11" s="100">
        <v>1821615173</v>
      </c>
      <c r="D11" s="67" t="s">
        <v>203</v>
      </c>
      <c r="E11" s="68" t="s">
        <v>376</v>
      </c>
      <c r="F11" s="101" t="s">
        <v>448</v>
      </c>
      <c r="G11" s="101" t="s">
        <v>590</v>
      </c>
      <c r="H11" s="69"/>
      <c r="I11" s="70"/>
      <c r="J11" s="70"/>
      <c r="K11" s="70"/>
      <c r="L11" s="152" t="s">
        <v>587</v>
      </c>
      <c r="M11" s="153"/>
      <c r="N11" s="154"/>
      <c r="O11" t="s">
        <v>588</v>
      </c>
    </row>
    <row r="12" spans="1:15" ht="20.100000000000001" customHeight="1">
      <c r="A12">
        <v>252</v>
      </c>
      <c r="B12" s="65">
        <v>5</v>
      </c>
      <c r="C12" s="100">
        <v>1821123817</v>
      </c>
      <c r="D12" s="67" t="s">
        <v>449</v>
      </c>
      <c r="E12" s="68" t="s">
        <v>450</v>
      </c>
      <c r="F12" s="101" t="s">
        <v>448</v>
      </c>
      <c r="G12" s="101" t="s">
        <v>626</v>
      </c>
      <c r="H12" s="69"/>
      <c r="I12" s="70"/>
      <c r="J12" s="70"/>
      <c r="K12" s="70"/>
      <c r="L12" s="152" t="s">
        <v>587</v>
      </c>
      <c r="M12" s="153"/>
      <c r="N12" s="154"/>
      <c r="O12" t="s">
        <v>588</v>
      </c>
    </row>
    <row r="13" spans="1:15" ht="20.100000000000001" customHeight="1">
      <c r="A13">
        <v>253</v>
      </c>
      <c r="B13" s="65">
        <v>6</v>
      </c>
      <c r="C13" s="100">
        <v>172317916</v>
      </c>
      <c r="D13" s="67" t="s">
        <v>451</v>
      </c>
      <c r="E13" s="68" t="s">
        <v>103</v>
      </c>
      <c r="F13" s="101" t="s">
        <v>448</v>
      </c>
      <c r="G13" s="101" t="s">
        <v>593</v>
      </c>
      <c r="H13" s="69"/>
      <c r="I13" s="70"/>
      <c r="J13" s="70"/>
      <c r="K13" s="70"/>
      <c r="L13" s="152" t="s">
        <v>587</v>
      </c>
      <c r="M13" s="153"/>
      <c r="N13" s="154"/>
      <c r="O13" t="s">
        <v>588</v>
      </c>
    </row>
    <row r="14" spans="1:15" ht="20.100000000000001" customHeight="1">
      <c r="A14">
        <v>254</v>
      </c>
      <c r="B14" s="65">
        <v>7</v>
      </c>
      <c r="C14" s="100">
        <v>1820214257</v>
      </c>
      <c r="D14" s="67" t="s">
        <v>452</v>
      </c>
      <c r="E14" s="68" t="s">
        <v>103</v>
      </c>
      <c r="F14" s="101" t="s">
        <v>448</v>
      </c>
      <c r="G14" s="101" t="s">
        <v>613</v>
      </c>
      <c r="H14" s="69"/>
      <c r="I14" s="70"/>
      <c r="J14" s="70"/>
      <c r="K14" s="70"/>
      <c r="L14" s="152" t="s">
        <v>587</v>
      </c>
      <c r="M14" s="153"/>
      <c r="N14" s="154"/>
      <c r="O14" t="s">
        <v>588</v>
      </c>
    </row>
    <row r="15" spans="1:15" ht="20.100000000000001" customHeight="1">
      <c r="A15">
        <v>255</v>
      </c>
      <c r="B15" s="65">
        <v>8</v>
      </c>
      <c r="C15" s="100">
        <v>1820244307</v>
      </c>
      <c r="D15" s="67" t="s">
        <v>287</v>
      </c>
      <c r="E15" s="68" t="s">
        <v>175</v>
      </c>
      <c r="F15" s="101" t="s">
        <v>448</v>
      </c>
      <c r="G15" s="101" t="s">
        <v>617</v>
      </c>
      <c r="H15" s="69"/>
      <c r="I15" s="70"/>
      <c r="J15" s="70"/>
      <c r="K15" s="70"/>
      <c r="L15" s="152" t="s">
        <v>587</v>
      </c>
      <c r="M15" s="153"/>
      <c r="N15" s="154"/>
      <c r="O15" t="s">
        <v>588</v>
      </c>
    </row>
    <row r="16" spans="1:15" ht="20.100000000000001" customHeight="1">
      <c r="A16">
        <v>256</v>
      </c>
      <c r="B16" s="65">
        <v>9</v>
      </c>
      <c r="C16" s="100">
        <v>172236478</v>
      </c>
      <c r="D16" s="67" t="s">
        <v>453</v>
      </c>
      <c r="E16" s="68" t="s">
        <v>454</v>
      </c>
      <c r="F16" s="101" t="s">
        <v>448</v>
      </c>
      <c r="G16" s="101" t="s">
        <v>615</v>
      </c>
      <c r="H16" s="69"/>
      <c r="I16" s="70"/>
      <c r="J16" s="70"/>
      <c r="K16" s="70"/>
      <c r="L16" s="152" t="s">
        <v>587</v>
      </c>
      <c r="M16" s="153"/>
      <c r="N16" s="154"/>
      <c r="O16" t="s">
        <v>588</v>
      </c>
    </row>
    <row r="17" spans="1:15" ht="20.100000000000001" customHeight="1">
      <c r="A17">
        <v>257</v>
      </c>
      <c r="B17" s="65">
        <v>10</v>
      </c>
      <c r="C17" s="100">
        <v>1821125824</v>
      </c>
      <c r="D17" s="67" t="s">
        <v>455</v>
      </c>
      <c r="E17" s="68" t="s">
        <v>454</v>
      </c>
      <c r="F17" s="101" t="s">
        <v>448</v>
      </c>
      <c r="G17" s="101" t="s">
        <v>626</v>
      </c>
      <c r="H17" s="69"/>
      <c r="I17" s="70"/>
      <c r="J17" s="70"/>
      <c r="K17" s="70"/>
      <c r="L17" s="152" t="s">
        <v>587</v>
      </c>
      <c r="M17" s="153"/>
      <c r="N17" s="154"/>
      <c r="O17" t="s">
        <v>588</v>
      </c>
    </row>
    <row r="18" spans="1:15" ht="20.100000000000001" customHeight="1">
      <c r="A18">
        <v>258</v>
      </c>
      <c r="B18" s="65">
        <v>11</v>
      </c>
      <c r="C18" s="100">
        <v>172338196</v>
      </c>
      <c r="D18" s="67" t="s">
        <v>456</v>
      </c>
      <c r="E18" s="68" t="s">
        <v>181</v>
      </c>
      <c r="F18" s="101" t="s">
        <v>448</v>
      </c>
      <c r="G18" s="101" t="s">
        <v>608</v>
      </c>
      <c r="H18" s="69"/>
      <c r="I18" s="70"/>
      <c r="J18" s="70"/>
      <c r="K18" s="70"/>
      <c r="L18" s="152" t="s">
        <v>587</v>
      </c>
      <c r="M18" s="153"/>
      <c r="N18" s="154"/>
      <c r="O18" t="s">
        <v>588</v>
      </c>
    </row>
    <row r="19" spans="1:15" ht="20.100000000000001" customHeight="1">
      <c r="A19">
        <v>259</v>
      </c>
      <c r="B19" s="65">
        <v>12</v>
      </c>
      <c r="C19" s="100">
        <v>1821615181</v>
      </c>
      <c r="D19" s="67" t="s">
        <v>183</v>
      </c>
      <c r="E19" s="68" t="s">
        <v>106</v>
      </c>
      <c r="F19" s="101" t="s">
        <v>448</v>
      </c>
      <c r="G19" s="101" t="s">
        <v>590</v>
      </c>
      <c r="H19" s="69"/>
      <c r="I19" s="70"/>
      <c r="J19" s="70"/>
      <c r="K19" s="70"/>
      <c r="L19" s="152" t="s">
        <v>587</v>
      </c>
      <c r="M19" s="153"/>
      <c r="N19" s="154"/>
      <c r="O19" t="s">
        <v>588</v>
      </c>
    </row>
    <row r="20" spans="1:15" ht="20.100000000000001" customHeight="1">
      <c r="A20">
        <v>260</v>
      </c>
      <c r="B20" s="65">
        <v>13</v>
      </c>
      <c r="C20" s="100">
        <v>1821124716</v>
      </c>
      <c r="D20" s="67" t="s">
        <v>457</v>
      </c>
      <c r="E20" s="68" t="s">
        <v>108</v>
      </c>
      <c r="F20" s="101" t="s">
        <v>448</v>
      </c>
      <c r="G20" s="101" t="s">
        <v>626</v>
      </c>
      <c r="H20" s="69"/>
      <c r="I20" s="70"/>
      <c r="J20" s="70"/>
      <c r="K20" s="70"/>
      <c r="L20" s="152" t="s">
        <v>587</v>
      </c>
      <c r="M20" s="153"/>
      <c r="N20" s="154"/>
      <c r="O20" t="s">
        <v>588</v>
      </c>
    </row>
    <row r="21" spans="1:15" ht="20.100000000000001" customHeight="1">
      <c r="A21">
        <v>261</v>
      </c>
      <c r="B21" s="65">
        <v>14</v>
      </c>
      <c r="C21" s="100">
        <v>172427711</v>
      </c>
      <c r="D21" s="67" t="s">
        <v>183</v>
      </c>
      <c r="E21" s="68" t="s">
        <v>458</v>
      </c>
      <c r="F21" s="101" t="s">
        <v>448</v>
      </c>
      <c r="G21" s="101" t="s">
        <v>623</v>
      </c>
      <c r="H21" s="69"/>
      <c r="I21" s="70"/>
      <c r="J21" s="70"/>
      <c r="K21" s="70"/>
      <c r="L21" s="152" t="s">
        <v>587</v>
      </c>
      <c r="M21" s="153"/>
      <c r="N21" s="154"/>
      <c r="O21" t="s">
        <v>588</v>
      </c>
    </row>
    <row r="22" spans="1:15" ht="20.100000000000001" customHeight="1">
      <c r="A22">
        <v>262</v>
      </c>
      <c r="B22" s="65">
        <v>15</v>
      </c>
      <c r="C22" s="100">
        <v>1820214842</v>
      </c>
      <c r="D22" s="67" t="s">
        <v>315</v>
      </c>
      <c r="E22" s="68" t="s">
        <v>459</v>
      </c>
      <c r="F22" s="101" t="s">
        <v>448</v>
      </c>
      <c r="G22" s="101" t="s">
        <v>660</v>
      </c>
      <c r="H22" s="69"/>
      <c r="I22" s="70"/>
      <c r="J22" s="70"/>
      <c r="K22" s="70"/>
      <c r="L22" s="152" t="s">
        <v>587</v>
      </c>
      <c r="M22" s="153"/>
      <c r="N22" s="154"/>
      <c r="O22" t="s">
        <v>588</v>
      </c>
    </row>
    <row r="23" spans="1:15" ht="20.100000000000001" customHeight="1">
      <c r="A23">
        <v>263</v>
      </c>
      <c r="B23" s="65">
        <v>16</v>
      </c>
      <c r="C23" s="100">
        <v>1821124714</v>
      </c>
      <c r="D23" s="67" t="s">
        <v>460</v>
      </c>
      <c r="E23" s="68" t="s">
        <v>461</v>
      </c>
      <c r="F23" s="101" t="s">
        <v>448</v>
      </c>
      <c r="G23" s="101" t="s">
        <v>626</v>
      </c>
      <c r="H23" s="69"/>
      <c r="I23" s="70"/>
      <c r="J23" s="70"/>
      <c r="K23" s="70"/>
      <c r="L23" s="152" t="s">
        <v>587</v>
      </c>
      <c r="M23" s="153"/>
      <c r="N23" s="154"/>
      <c r="O23" t="s">
        <v>588</v>
      </c>
    </row>
    <row r="24" spans="1:15" ht="20.100000000000001" customHeight="1">
      <c r="A24">
        <v>264</v>
      </c>
      <c r="B24" s="65">
        <v>17</v>
      </c>
      <c r="C24" s="100">
        <v>1820244902</v>
      </c>
      <c r="D24" s="67" t="s">
        <v>462</v>
      </c>
      <c r="E24" s="68" t="s">
        <v>118</v>
      </c>
      <c r="F24" s="101" t="s">
        <v>448</v>
      </c>
      <c r="G24" s="101" t="s">
        <v>617</v>
      </c>
      <c r="H24" s="69"/>
      <c r="I24" s="70"/>
      <c r="J24" s="70"/>
      <c r="K24" s="70"/>
      <c r="L24" s="152" t="s">
        <v>587</v>
      </c>
      <c r="M24" s="153"/>
      <c r="N24" s="154"/>
      <c r="O24" t="s">
        <v>588</v>
      </c>
    </row>
    <row r="25" spans="1:15" ht="20.100000000000001" customHeight="1">
      <c r="A25">
        <v>265</v>
      </c>
      <c r="B25" s="65">
        <v>18</v>
      </c>
      <c r="C25" s="100">
        <v>1821616287</v>
      </c>
      <c r="D25" s="67" t="s">
        <v>463</v>
      </c>
      <c r="E25" s="68" t="s">
        <v>464</v>
      </c>
      <c r="F25" s="101" t="s">
        <v>448</v>
      </c>
      <c r="G25" s="101" t="s">
        <v>590</v>
      </c>
      <c r="H25" s="69"/>
      <c r="I25" s="70"/>
      <c r="J25" s="70"/>
      <c r="K25" s="70"/>
      <c r="L25" s="152" t="s">
        <v>587</v>
      </c>
      <c r="M25" s="153"/>
      <c r="N25" s="154"/>
      <c r="O25" t="s">
        <v>588</v>
      </c>
    </row>
    <row r="26" spans="1:15" ht="20.100000000000001" customHeight="1">
      <c r="A26">
        <v>266</v>
      </c>
      <c r="B26" s="65">
        <v>19</v>
      </c>
      <c r="C26" s="100">
        <v>172417670</v>
      </c>
      <c r="D26" s="67" t="s">
        <v>465</v>
      </c>
      <c r="E26" s="68" t="s">
        <v>466</v>
      </c>
      <c r="F26" s="101" t="s">
        <v>448</v>
      </c>
      <c r="G26" s="101" t="s">
        <v>627</v>
      </c>
      <c r="H26" s="69"/>
      <c r="I26" s="70"/>
      <c r="J26" s="70"/>
      <c r="K26" s="70"/>
      <c r="L26" s="152" t="s">
        <v>597</v>
      </c>
      <c r="M26" s="153"/>
      <c r="N26" s="154"/>
      <c r="O26" t="s">
        <v>588</v>
      </c>
    </row>
    <row r="27" spans="1:15" ht="20.100000000000001" customHeight="1">
      <c r="A27">
        <v>267</v>
      </c>
      <c r="B27" s="65">
        <v>20</v>
      </c>
      <c r="C27" s="100">
        <v>1820264930</v>
      </c>
      <c r="D27" s="67" t="s">
        <v>467</v>
      </c>
      <c r="E27" s="68" t="s">
        <v>382</v>
      </c>
      <c r="F27" s="101" t="s">
        <v>448</v>
      </c>
      <c r="G27" s="101" t="s">
        <v>586</v>
      </c>
      <c r="H27" s="69"/>
      <c r="I27" s="70"/>
      <c r="J27" s="70"/>
      <c r="K27" s="70"/>
      <c r="L27" s="152" t="s">
        <v>587</v>
      </c>
      <c r="M27" s="153"/>
      <c r="N27" s="154"/>
      <c r="O27" t="s">
        <v>588</v>
      </c>
    </row>
    <row r="28" spans="1:15" ht="20.100000000000001" customHeight="1">
      <c r="A28">
        <v>268</v>
      </c>
      <c r="B28" s="65">
        <v>21</v>
      </c>
      <c r="C28" s="100">
        <v>1821253691</v>
      </c>
      <c r="D28" s="67" t="s">
        <v>468</v>
      </c>
      <c r="E28" s="68" t="s">
        <v>382</v>
      </c>
      <c r="F28" s="101" t="s">
        <v>448</v>
      </c>
      <c r="G28" s="101" t="s">
        <v>628</v>
      </c>
      <c r="H28" s="69"/>
      <c r="I28" s="70"/>
      <c r="J28" s="70"/>
      <c r="K28" s="70"/>
      <c r="L28" s="152" t="s">
        <v>587</v>
      </c>
      <c r="M28" s="153"/>
      <c r="N28" s="154"/>
      <c r="O28" t="s">
        <v>588</v>
      </c>
    </row>
    <row r="29" spans="1:15" ht="20.100000000000001" customHeight="1">
      <c r="A29">
        <v>269</v>
      </c>
      <c r="B29" s="65">
        <v>22</v>
      </c>
      <c r="C29" s="100">
        <v>1820125993</v>
      </c>
      <c r="D29" s="67" t="s">
        <v>469</v>
      </c>
      <c r="E29" s="68" t="s">
        <v>470</v>
      </c>
      <c r="F29" s="101" t="s">
        <v>448</v>
      </c>
      <c r="G29" s="101" t="s">
        <v>629</v>
      </c>
      <c r="H29" s="69"/>
      <c r="I29" s="70"/>
      <c r="J29" s="70"/>
      <c r="K29" s="70"/>
      <c r="L29" s="152" t="s">
        <v>587</v>
      </c>
      <c r="M29" s="153"/>
      <c r="N29" s="154"/>
      <c r="O29" t="s">
        <v>588</v>
      </c>
    </row>
    <row r="30" spans="1:15" ht="20.100000000000001" customHeight="1">
      <c r="A30">
        <v>270</v>
      </c>
      <c r="B30" s="65">
        <v>23</v>
      </c>
      <c r="C30" s="100">
        <v>1820215308</v>
      </c>
      <c r="D30" s="67" t="s">
        <v>471</v>
      </c>
      <c r="E30" s="68" t="s">
        <v>128</v>
      </c>
      <c r="F30" s="101" t="s">
        <v>448</v>
      </c>
      <c r="G30" s="101" t="s">
        <v>613</v>
      </c>
      <c r="H30" s="69"/>
      <c r="I30" s="70"/>
      <c r="J30" s="70"/>
      <c r="K30" s="70"/>
      <c r="L30" s="152" t="s">
        <v>587</v>
      </c>
      <c r="M30" s="153"/>
      <c r="N30" s="154"/>
      <c r="O30" t="s">
        <v>588</v>
      </c>
    </row>
    <row r="31" spans="1:15" ht="20.100000000000001" customHeight="1">
      <c r="A31">
        <v>271</v>
      </c>
      <c r="B31" s="65">
        <v>24</v>
      </c>
      <c r="C31" s="100">
        <v>1820254358</v>
      </c>
      <c r="D31" s="67" t="s">
        <v>472</v>
      </c>
      <c r="E31" s="68" t="s">
        <v>132</v>
      </c>
      <c r="F31" s="101" t="s">
        <v>448</v>
      </c>
      <c r="G31" s="101" t="s">
        <v>628</v>
      </c>
      <c r="H31" s="69"/>
      <c r="I31" s="70"/>
      <c r="J31" s="70"/>
      <c r="K31" s="70"/>
      <c r="L31" s="152" t="s">
        <v>587</v>
      </c>
      <c r="M31" s="153"/>
      <c r="N31" s="154"/>
      <c r="O31" t="s">
        <v>588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31 A8:A31 G6:G31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72" t="s">
        <v>60</v>
      </c>
      <c r="D1" s="172"/>
      <c r="E1" s="57"/>
      <c r="F1" s="169" t="s">
        <v>86</v>
      </c>
      <c r="G1" s="169"/>
      <c r="H1" s="169"/>
      <c r="I1" s="169"/>
      <c r="J1" s="169"/>
      <c r="K1" s="169"/>
      <c r="L1" s="58" t="s">
        <v>661</v>
      </c>
    </row>
    <row r="2" spans="1:15" s="56" customFormat="1">
      <c r="C2" s="172" t="s">
        <v>62</v>
      </c>
      <c r="D2" s="172"/>
      <c r="E2" s="59" t="s">
        <v>662</v>
      </c>
      <c r="F2" s="169" t="s">
        <v>582</v>
      </c>
      <c r="G2" s="169"/>
      <c r="H2" s="169"/>
      <c r="I2" s="169"/>
      <c r="J2" s="169"/>
      <c r="K2" s="169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663</v>
      </c>
      <c r="D3" s="170" t="s">
        <v>584</v>
      </c>
      <c r="E3" s="170"/>
      <c r="F3" s="170"/>
      <c r="G3" s="170"/>
      <c r="H3" s="170"/>
      <c r="I3" s="170"/>
      <c r="J3" s="170"/>
      <c r="K3" s="170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1" t="s">
        <v>664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59" t="s">
        <v>4</v>
      </c>
      <c r="C6" s="158" t="s">
        <v>67</v>
      </c>
      <c r="D6" s="167" t="s">
        <v>9</v>
      </c>
      <c r="E6" s="168" t="s">
        <v>10</v>
      </c>
      <c r="F6" s="158" t="s">
        <v>78</v>
      </c>
      <c r="G6" s="158" t="s">
        <v>79</v>
      </c>
      <c r="H6" s="158" t="s">
        <v>69</v>
      </c>
      <c r="I6" s="158" t="s">
        <v>70</v>
      </c>
      <c r="J6" s="160" t="s">
        <v>59</v>
      </c>
      <c r="K6" s="160"/>
      <c r="L6" s="161" t="s">
        <v>71</v>
      </c>
      <c r="M6" s="162"/>
      <c r="N6" s="163"/>
    </row>
    <row r="7" spans="1:15" ht="27" customHeight="1">
      <c r="B7" s="159"/>
      <c r="C7" s="159"/>
      <c r="D7" s="167"/>
      <c r="E7" s="168"/>
      <c r="F7" s="159"/>
      <c r="G7" s="159"/>
      <c r="H7" s="159"/>
      <c r="I7" s="159"/>
      <c r="J7" s="64" t="s">
        <v>72</v>
      </c>
      <c r="K7" s="64" t="s">
        <v>73</v>
      </c>
      <c r="L7" s="164"/>
      <c r="M7" s="165"/>
      <c r="N7" s="166"/>
    </row>
    <row r="8" spans="1:15" ht="20.100000000000001" customHeight="1">
      <c r="A8">
        <v>272</v>
      </c>
      <c r="B8" s="65">
        <v>1</v>
      </c>
      <c r="C8" s="100">
        <v>1820256079</v>
      </c>
      <c r="D8" s="67" t="s">
        <v>473</v>
      </c>
      <c r="E8" s="68" t="s">
        <v>132</v>
      </c>
      <c r="F8" s="101" t="s">
        <v>448</v>
      </c>
      <c r="G8" s="101" t="s">
        <v>628</v>
      </c>
      <c r="H8" s="69"/>
      <c r="I8" s="70"/>
      <c r="J8" s="70"/>
      <c r="K8" s="70"/>
      <c r="L8" s="155" t="s">
        <v>587</v>
      </c>
      <c r="M8" s="156"/>
      <c r="N8" s="157"/>
      <c r="O8" t="s">
        <v>588</v>
      </c>
    </row>
    <row r="9" spans="1:15" ht="20.100000000000001" customHeight="1">
      <c r="A9">
        <v>273</v>
      </c>
      <c r="B9" s="65">
        <v>2</v>
      </c>
      <c r="C9" s="100">
        <v>1820256449</v>
      </c>
      <c r="D9" s="67" t="s">
        <v>474</v>
      </c>
      <c r="E9" s="68" t="s">
        <v>132</v>
      </c>
      <c r="F9" s="101" t="s">
        <v>448</v>
      </c>
      <c r="G9" s="101" t="s">
        <v>628</v>
      </c>
      <c r="H9" s="69"/>
      <c r="I9" s="70"/>
      <c r="J9" s="70"/>
      <c r="K9" s="70"/>
      <c r="L9" s="152" t="s">
        <v>587</v>
      </c>
      <c r="M9" s="153"/>
      <c r="N9" s="154"/>
      <c r="O9" t="s">
        <v>588</v>
      </c>
    </row>
    <row r="10" spans="1:15" ht="20.100000000000001" customHeight="1">
      <c r="A10">
        <v>274</v>
      </c>
      <c r="B10" s="65">
        <v>3</v>
      </c>
      <c r="C10" s="100">
        <v>1821126194</v>
      </c>
      <c r="D10" s="67" t="s">
        <v>224</v>
      </c>
      <c r="E10" s="68" t="s">
        <v>475</v>
      </c>
      <c r="F10" s="101" t="s">
        <v>448</v>
      </c>
      <c r="G10" s="101" t="s">
        <v>626</v>
      </c>
      <c r="H10" s="69"/>
      <c r="I10" s="70"/>
      <c r="J10" s="70"/>
      <c r="K10" s="70"/>
      <c r="L10" s="152" t="s">
        <v>587</v>
      </c>
      <c r="M10" s="153"/>
      <c r="N10" s="154"/>
      <c r="O10" t="s">
        <v>588</v>
      </c>
    </row>
    <row r="11" spans="1:15" ht="20.100000000000001" customHeight="1">
      <c r="A11">
        <v>275</v>
      </c>
      <c r="B11" s="65">
        <v>4</v>
      </c>
      <c r="C11" s="100">
        <v>1821254363</v>
      </c>
      <c r="D11" s="67" t="s">
        <v>476</v>
      </c>
      <c r="E11" s="68" t="s">
        <v>477</v>
      </c>
      <c r="F11" s="101" t="s">
        <v>448</v>
      </c>
      <c r="G11" s="101" t="s">
        <v>628</v>
      </c>
      <c r="H11" s="69"/>
      <c r="I11" s="70"/>
      <c r="J11" s="70"/>
      <c r="K11" s="70"/>
      <c r="L11" s="152" t="s">
        <v>587</v>
      </c>
      <c r="M11" s="153"/>
      <c r="N11" s="154"/>
      <c r="O11" t="s">
        <v>588</v>
      </c>
    </row>
    <row r="12" spans="1:15" ht="20.100000000000001" customHeight="1">
      <c r="A12">
        <v>276</v>
      </c>
      <c r="B12" s="65">
        <v>5</v>
      </c>
      <c r="C12" s="100">
        <v>1820244900</v>
      </c>
      <c r="D12" s="67" t="s">
        <v>478</v>
      </c>
      <c r="E12" s="68" t="s">
        <v>136</v>
      </c>
      <c r="F12" s="101" t="s">
        <v>448</v>
      </c>
      <c r="G12" s="101" t="s">
        <v>617</v>
      </c>
      <c r="H12" s="69"/>
      <c r="I12" s="70"/>
      <c r="J12" s="70"/>
      <c r="K12" s="70"/>
      <c r="L12" s="152" t="s">
        <v>587</v>
      </c>
      <c r="M12" s="153"/>
      <c r="N12" s="154"/>
      <c r="O12" t="s">
        <v>588</v>
      </c>
    </row>
    <row r="13" spans="1:15" ht="20.100000000000001" customHeight="1">
      <c r="A13">
        <v>277</v>
      </c>
      <c r="B13" s="65">
        <v>6</v>
      </c>
      <c r="C13" s="100">
        <v>172126456</v>
      </c>
      <c r="D13" s="67" t="s">
        <v>479</v>
      </c>
      <c r="E13" s="68" t="s">
        <v>142</v>
      </c>
      <c r="F13" s="101" t="s">
        <v>448</v>
      </c>
      <c r="G13" s="101" t="s">
        <v>665</v>
      </c>
      <c r="H13" s="69"/>
      <c r="I13" s="70"/>
      <c r="J13" s="70"/>
      <c r="K13" s="70"/>
      <c r="L13" s="152" t="s">
        <v>587</v>
      </c>
      <c r="M13" s="153"/>
      <c r="N13" s="154"/>
      <c r="O13" t="s">
        <v>588</v>
      </c>
    </row>
    <row r="14" spans="1:15" ht="20.100000000000001" customHeight="1">
      <c r="A14">
        <v>278</v>
      </c>
      <c r="B14" s="65">
        <v>7</v>
      </c>
      <c r="C14" s="100">
        <v>1820124724</v>
      </c>
      <c r="D14" s="67" t="s">
        <v>480</v>
      </c>
      <c r="E14" s="68" t="s">
        <v>142</v>
      </c>
      <c r="F14" s="101" t="s">
        <v>448</v>
      </c>
      <c r="G14" s="101" t="s">
        <v>629</v>
      </c>
      <c r="H14" s="69"/>
      <c r="I14" s="70"/>
      <c r="J14" s="70"/>
      <c r="K14" s="70"/>
      <c r="L14" s="152" t="s">
        <v>587</v>
      </c>
      <c r="M14" s="153"/>
      <c r="N14" s="154"/>
      <c r="O14" t="s">
        <v>588</v>
      </c>
    </row>
    <row r="15" spans="1:15" ht="20.100000000000001" customHeight="1">
      <c r="A15">
        <v>279</v>
      </c>
      <c r="B15" s="65">
        <v>8</v>
      </c>
      <c r="C15" s="100">
        <v>1821125140</v>
      </c>
      <c r="D15" s="67" t="s">
        <v>183</v>
      </c>
      <c r="E15" s="68" t="s">
        <v>144</v>
      </c>
      <c r="F15" s="101" t="s">
        <v>448</v>
      </c>
      <c r="G15" s="101" t="s">
        <v>626</v>
      </c>
      <c r="H15" s="69"/>
      <c r="I15" s="70"/>
      <c r="J15" s="70"/>
      <c r="K15" s="70"/>
      <c r="L15" s="152" t="s">
        <v>587</v>
      </c>
      <c r="M15" s="153"/>
      <c r="N15" s="154"/>
      <c r="O15" t="s">
        <v>588</v>
      </c>
    </row>
    <row r="16" spans="1:15" ht="20.100000000000001" customHeight="1">
      <c r="A16">
        <v>280</v>
      </c>
      <c r="B16" s="65">
        <v>9</v>
      </c>
      <c r="C16" s="100">
        <v>172237488</v>
      </c>
      <c r="D16" s="67" t="s">
        <v>481</v>
      </c>
      <c r="E16" s="68" t="s">
        <v>254</v>
      </c>
      <c r="F16" s="101" t="s">
        <v>448</v>
      </c>
      <c r="G16" s="101" t="s">
        <v>589</v>
      </c>
      <c r="H16" s="69"/>
      <c r="I16" s="70"/>
      <c r="J16" s="70"/>
      <c r="K16" s="70"/>
      <c r="L16" s="152" t="s">
        <v>587</v>
      </c>
      <c r="M16" s="153"/>
      <c r="N16" s="154"/>
      <c r="O16" t="s">
        <v>588</v>
      </c>
    </row>
    <row r="17" spans="1:15" ht="20.100000000000001" customHeight="1">
      <c r="A17">
        <v>281</v>
      </c>
      <c r="B17" s="65">
        <v>10</v>
      </c>
      <c r="C17" s="100">
        <v>1821614727</v>
      </c>
      <c r="D17" s="67" t="s">
        <v>185</v>
      </c>
      <c r="E17" s="68" t="s">
        <v>482</v>
      </c>
      <c r="F17" s="101" t="s">
        <v>448</v>
      </c>
      <c r="G17" s="101" t="s">
        <v>590</v>
      </c>
      <c r="H17" s="69"/>
      <c r="I17" s="70"/>
      <c r="J17" s="70"/>
      <c r="K17" s="70"/>
      <c r="L17" s="152" t="s">
        <v>587</v>
      </c>
      <c r="M17" s="153"/>
      <c r="N17" s="154"/>
      <c r="O17" t="s">
        <v>588</v>
      </c>
    </row>
    <row r="18" spans="1:15" ht="20.100000000000001" customHeight="1">
      <c r="A18">
        <v>282</v>
      </c>
      <c r="B18" s="65">
        <v>11</v>
      </c>
      <c r="C18" s="100">
        <v>1820244315</v>
      </c>
      <c r="D18" s="67" t="s">
        <v>483</v>
      </c>
      <c r="E18" s="68" t="s">
        <v>152</v>
      </c>
      <c r="F18" s="101" t="s">
        <v>448</v>
      </c>
      <c r="G18" s="101" t="s">
        <v>617</v>
      </c>
      <c r="H18" s="69"/>
      <c r="I18" s="70"/>
      <c r="J18" s="70"/>
      <c r="K18" s="70"/>
      <c r="L18" s="152" t="s">
        <v>587</v>
      </c>
      <c r="M18" s="153"/>
      <c r="N18" s="154"/>
      <c r="O18" t="s">
        <v>588</v>
      </c>
    </row>
    <row r="19" spans="1:15" ht="20.100000000000001" customHeight="1">
      <c r="A19">
        <v>283</v>
      </c>
      <c r="B19" s="65">
        <v>12</v>
      </c>
      <c r="C19" s="100">
        <v>1820254349</v>
      </c>
      <c r="D19" s="67" t="s">
        <v>484</v>
      </c>
      <c r="E19" s="68" t="s">
        <v>152</v>
      </c>
      <c r="F19" s="101" t="s">
        <v>448</v>
      </c>
      <c r="G19" s="101" t="s">
        <v>628</v>
      </c>
      <c r="H19" s="69"/>
      <c r="I19" s="70"/>
      <c r="J19" s="70"/>
      <c r="K19" s="70"/>
      <c r="L19" s="152" t="s">
        <v>587</v>
      </c>
      <c r="M19" s="153"/>
      <c r="N19" s="154"/>
      <c r="O19" t="s">
        <v>588</v>
      </c>
    </row>
    <row r="20" spans="1:15" ht="20.100000000000001" customHeight="1">
      <c r="A20">
        <v>284</v>
      </c>
      <c r="B20" s="65">
        <v>13</v>
      </c>
      <c r="C20" s="100">
        <v>172317833</v>
      </c>
      <c r="D20" s="67" t="s">
        <v>485</v>
      </c>
      <c r="E20" s="68" t="s">
        <v>154</v>
      </c>
      <c r="F20" s="101" t="s">
        <v>448</v>
      </c>
      <c r="G20" s="101" t="s">
        <v>593</v>
      </c>
      <c r="H20" s="69"/>
      <c r="I20" s="70"/>
      <c r="J20" s="70"/>
      <c r="K20" s="70"/>
      <c r="L20" s="152" t="s">
        <v>587</v>
      </c>
      <c r="M20" s="153"/>
      <c r="N20" s="154"/>
      <c r="O20" t="s">
        <v>588</v>
      </c>
    </row>
    <row r="21" spans="1:15" ht="20.100000000000001" customHeight="1">
      <c r="A21">
        <v>285</v>
      </c>
      <c r="B21" s="65">
        <v>14</v>
      </c>
      <c r="C21" s="100">
        <v>1821123814</v>
      </c>
      <c r="D21" s="67" t="s">
        <v>171</v>
      </c>
      <c r="E21" s="68" t="s">
        <v>486</v>
      </c>
      <c r="F21" s="101" t="s">
        <v>448</v>
      </c>
      <c r="G21" s="101" t="s">
        <v>626</v>
      </c>
      <c r="H21" s="69"/>
      <c r="I21" s="70"/>
      <c r="J21" s="70"/>
      <c r="K21" s="70"/>
      <c r="L21" s="152" t="s">
        <v>587</v>
      </c>
      <c r="M21" s="153"/>
      <c r="N21" s="154"/>
      <c r="O21" t="s">
        <v>588</v>
      </c>
    </row>
    <row r="22" spans="1:15" ht="20.100000000000001" customHeight="1">
      <c r="A22">
        <v>286</v>
      </c>
      <c r="B22" s="65">
        <v>15</v>
      </c>
      <c r="C22" s="100">
        <v>1821125826</v>
      </c>
      <c r="D22" s="67" t="s">
        <v>487</v>
      </c>
      <c r="E22" s="68" t="s">
        <v>261</v>
      </c>
      <c r="F22" s="101" t="s">
        <v>448</v>
      </c>
      <c r="G22" s="101" t="s">
        <v>626</v>
      </c>
      <c r="H22" s="69"/>
      <c r="I22" s="70"/>
      <c r="J22" s="70"/>
      <c r="K22" s="70"/>
      <c r="L22" s="152" t="s">
        <v>587</v>
      </c>
      <c r="M22" s="153"/>
      <c r="N22" s="154"/>
      <c r="O22" t="s">
        <v>588</v>
      </c>
    </row>
    <row r="23" spans="1:15" ht="20.100000000000001" customHeight="1">
      <c r="A23">
        <v>287</v>
      </c>
      <c r="B23" s="65">
        <v>16</v>
      </c>
      <c r="C23" s="100">
        <v>1820234873</v>
      </c>
      <c r="D23" s="67" t="s">
        <v>488</v>
      </c>
      <c r="E23" s="68" t="s">
        <v>489</v>
      </c>
      <c r="F23" s="101" t="s">
        <v>448</v>
      </c>
      <c r="G23" s="101" t="s">
        <v>633</v>
      </c>
      <c r="H23" s="69"/>
      <c r="I23" s="70"/>
      <c r="J23" s="70"/>
      <c r="K23" s="70"/>
      <c r="L23" s="152" t="s">
        <v>587</v>
      </c>
      <c r="M23" s="153"/>
      <c r="N23" s="154"/>
      <c r="O23" t="s">
        <v>588</v>
      </c>
    </row>
    <row r="24" spans="1:15" ht="20.100000000000001" customHeight="1">
      <c r="A24">
        <v>288</v>
      </c>
      <c r="B24" s="65">
        <v>17</v>
      </c>
      <c r="C24" s="100">
        <v>1820214866</v>
      </c>
      <c r="D24" s="67" t="s">
        <v>490</v>
      </c>
      <c r="E24" s="68" t="s">
        <v>405</v>
      </c>
      <c r="F24" s="101" t="s">
        <v>448</v>
      </c>
      <c r="G24" s="101" t="s">
        <v>613</v>
      </c>
      <c r="H24" s="69"/>
      <c r="I24" s="70"/>
      <c r="J24" s="70"/>
      <c r="K24" s="70"/>
      <c r="L24" s="152" t="s">
        <v>587</v>
      </c>
      <c r="M24" s="153"/>
      <c r="N24" s="154"/>
      <c r="O24" t="s">
        <v>588</v>
      </c>
    </row>
    <row r="25" spans="1:15" ht="20.100000000000001" customHeight="1">
      <c r="A25">
        <v>289</v>
      </c>
      <c r="B25" s="65">
        <v>18</v>
      </c>
      <c r="C25" s="100">
        <v>1821213620</v>
      </c>
      <c r="D25" s="67" t="s">
        <v>183</v>
      </c>
      <c r="E25" s="68" t="s">
        <v>225</v>
      </c>
      <c r="F25" s="101" t="s">
        <v>448</v>
      </c>
      <c r="G25" s="101" t="s">
        <v>613</v>
      </c>
      <c r="H25" s="69"/>
      <c r="I25" s="70"/>
      <c r="J25" s="70"/>
      <c r="K25" s="70"/>
      <c r="L25" s="152" t="s">
        <v>587</v>
      </c>
      <c r="M25" s="153"/>
      <c r="N25" s="154"/>
      <c r="O25" t="s">
        <v>588</v>
      </c>
    </row>
    <row r="26" spans="1:15" ht="20.100000000000001" customHeight="1">
      <c r="A26">
        <v>290</v>
      </c>
      <c r="B26" s="65">
        <v>19</v>
      </c>
      <c r="C26" s="100">
        <v>172146428</v>
      </c>
      <c r="D26" s="67" t="s">
        <v>491</v>
      </c>
      <c r="E26" s="68" t="s">
        <v>376</v>
      </c>
      <c r="F26" s="101" t="s">
        <v>492</v>
      </c>
      <c r="G26" s="101" t="s">
        <v>666</v>
      </c>
      <c r="H26" s="69"/>
      <c r="I26" s="70"/>
      <c r="J26" s="70"/>
      <c r="K26" s="70"/>
      <c r="L26" s="152" t="s">
        <v>587</v>
      </c>
      <c r="M26" s="153"/>
      <c r="N26" s="154"/>
      <c r="O26" t="s">
        <v>588</v>
      </c>
    </row>
    <row r="27" spans="1:15" ht="20.100000000000001" customHeight="1">
      <c r="A27">
        <v>291</v>
      </c>
      <c r="B27" s="65">
        <v>20</v>
      </c>
      <c r="C27" s="100">
        <v>172237359</v>
      </c>
      <c r="D27" s="67" t="s">
        <v>493</v>
      </c>
      <c r="E27" s="68" t="s">
        <v>311</v>
      </c>
      <c r="F27" s="101" t="s">
        <v>492</v>
      </c>
      <c r="G27" s="101" t="s">
        <v>589</v>
      </c>
      <c r="H27" s="69"/>
      <c r="I27" s="70"/>
      <c r="J27" s="70"/>
      <c r="K27" s="70"/>
      <c r="L27" s="152" t="s">
        <v>587</v>
      </c>
      <c r="M27" s="153"/>
      <c r="N27" s="154"/>
      <c r="O27" t="s">
        <v>588</v>
      </c>
    </row>
    <row r="28" spans="1:15" ht="20.100000000000001" customHeight="1">
      <c r="A28">
        <v>292</v>
      </c>
      <c r="B28" s="65">
        <v>21</v>
      </c>
      <c r="C28" s="100">
        <v>172237363</v>
      </c>
      <c r="D28" s="67" t="s">
        <v>494</v>
      </c>
      <c r="E28" s="68" t="s">
        <v>495</v>
      </c>
      <c r="F28" s="101" t="s">
        <v>492</v>
      </c>
      <c r="G28" s="101" t="s">
        <v>589</v>
      </c>
      <c r="H28" s="69"/>
      <c r="I28" s="70"/>
      <c r="J28" s="70"/>
      <c r="K28" s="70"/>
      <c r="L28" s="152" t="s">
        <v>587</v>
      </c>
      <c r="M28" s="153"/>
      <c r="N28" s="154"/>
      <c r="O28" t="s">
        <v>588</v>
      </c>
    </row>
    <row r="29" spans="1:15" ht="20.100000000000001" customHeight="1">
      <c r="A29">
        <v>293</v>
      </c>
      <c r="B29" s="65">
        <v>22</v>
      </c>
      <c r="C29" s="100">
        <v>172217140</v>
      </c>
      <c r="D29" s="67" t="s">
        <v>496</v>
      </c>
      <c r="E29" s="68" t="s">
        <v>497</v>
      </c>
      <c r="F29" s="101" t="s">
        <v>492</v>
      </c>
      <c r="G29" s="101" t="s">
        <v>621</v>
      </c>
      <c r="H29" s="69"/>
      <c r="I29" s="70"/>
      <c r="J29" s="70"/>
      <c r="K29" s="70"/>
      <c r="L29" s="152" t="s">
        <v>587</v>
      </c>
      <c r="M29" s="153"/>
      <c r="N29" s="154"/>
      <c r="O29" t="s">
        <v>588</v>
      </c>
    </row>
    <row r="30" spans="1:15" ht="20.100000000000001" customHeight="1">
      <c r="A30">
        <v>294</v>
      </c>
      <c r="B30" s="65">
        <v>23</v>
      </c>
      <c r="C30" s="100">
        <v>1821614013</v>
      </c>
      <c r="D30" s="67" t="s">
        <v>498</v>
      </c>
      <c r="E30" s="68" t="s">
        <v>499</v>
      </c>
      <c r="F30" s="101" t="s">
        <v>492</v>
      </c>
      <c r="G30" s="101" t="s">
        <v>590</v>
      </c>
      <c r="H30" s="69"/>
      <c r="I30" s="70"/>
      <c r="J30" s="70"/>
      <c r="K30" s="70"/>
      <c r="L30" s="152" t="s">
        <v>587</v>
      </c>
      <c r="M30" s="153"/>
      <c r="N30" s="154"/>
      <c r="O30" t="s">
        <v>588</v>
      </c>
    </row>
    <row r="31" spans="1:15" ht="20.100000000000001" customHeight="1">
      <c r="A31">
        <v>295</v>
      </c>
      <c r="B31" s="65">
        <v>24</v>
      </c>
      <c r="C31" s="100">
        <v>1820716095</v>
      </c>
      <c r="D31" s="67" t="s">
        <v>500</v>
      </c>
      <c r="E31" s="68" t="s">
        <v>501</v>
      </c>
      <c r="F31" s="101" t="s">
        <v>492</v>
      </c>
      <c r="G31" s="101" t="s">
        <v>603</v>
      </c>
      <c r="H31" s="69"/>
      <c r="I31" s="70"/>
      <c r="J31" s="70"/>
      <c r="K31" s="70"/>
      <c r="L31" s="152" t="s">
        <v>587</v>
      </c>
      <c r="M31" s="153"/>
      <c r="N31" s="154"/>
      <c r="O31" t="s">
        <v>588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31 A8:A31 G6:G31">
    <cfRule type="cellIs" dxfId="3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72" t="s">
        <v>60</v>
      </c>
      <c r="D1" s="172"/>
      <c r="E1" s="57"/>
      <c r="F1" s="169" t="s">
        <v>86</v>
      </c>
      <c r="G1" s="169"/>
      <c r="H1" s="169"/>
      <c r="I1" s="169"/>
      <c r="J1" s="169"/>
      <c r="K1" s="169"/>
      <c r="L1" s="58" t="s">
        <v>667</v>
      </c>
    </row>
    <row r="2" spans="1:15" s="56" customFormat="1">
      <c r="C2" s="172" t="s">
        <v>62</v>
      </c>
      <c r="D2" s="172"/>
      <c r="E2" s="59" t="s">
        <v>668</v>
      </c>
      <c r="F2" s="169" t="s">
        <v>582</v>
      </c>
      <c r="G2" s="169"/>
      <c r="H2" s="169"/>
      <c r="I2" s="169"/>
      <c r="J2" s="169"/>
      <c r="K2" s="169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669</v>
      </c>
      <c r="D3" s="170" t="s">
        <v>584</v>
      </c>
      <c r="E3" s="170"/>
      <c r="F3" s="170"/>
      <c r="G3" s="170"/>
      <c r="H3" s="170"/>
      <c r="I3" s="170"/>
      <c r="J3" s="170"/>
      <c r="K3" s="170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1" t="s">
        <v>670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59" t="s">
        <v>4</v>
      </c>
      <c r="C6" s="158" t="s">
        <v>67</v>
      </c>
      <c r="D6" s="167" t="s">
        <v>9</v>
      </c>
      <c r="E6" s="168" t="s">
        <v>10</v>
      </c>
      <c r="F6" s="158" t="s">
        <v>78</v>
      </c>
      <c r="G6" s="158" t="s">
        <v>79</v>
      </c>
      <c r="H6" s="158" t="s">
        <v>69</v>
      </c>
      <c r="I6" s="158" t="s">
        <v>70</v>
      </c>
      <c r="J6" s="160" t="s">
        <v>59</v>
      </c>
      <c r="K6" s="160"/>
      <c r="L6" s="161" t="s">
        <v>71</v>
      </c>
      <c r="M6" s="162"/>
      <c r="N6" s="163"/>
    </row>
    <row r="7" spans="1:15" ht="27" customHeight="1">
      <c r="B7" s="159"/>
      <c r="C7" s="159"/>
      <c r="D7" s="167"/>
      <c r="E7" s="168"/>
      <c r="F7" s="159"/>
      <c r="G7" s="159"/>
      <c r="H7" s="159"/>
      <c r="I7" s="159"/>
      <c r="J7" s="64" t="s">
        <v>72</v>
      </c>
      <c r="K7" s="64" t="s">
        <v>73</v>
      </c>
      <c r="L7" s="164"/>
      <c r="M7" s="165"/>
      <c r="N7" s="166"/>
    </row>
    <row r="8" spans="1:15" ht="20.100000000000001" customHeight="1">
      <c r="A8">
        <v>296</v>
      </c>
      <c r="B8" s="65">
        <v>1</v>
      </c>
      <c r="C8" s="100">
        <v>132234828</v>
      </c>
      <c r="D8" s="67" t="s">
        <v>502</v>
      </c>
      <c r="E8" s="68" t="s">
        <v>320</v>
      </c>
      <c r="F8" s="101" t="s">
        <v>492</v>
      </c>
      <c r="G8" s="101" t="s">
        <v>671</v>
      </c>
      <c r="H8" s="69"/>
      <c r="I8" s="70"/>
      <c r="J8" s="70"/>
      <c r="K8" s="70"/>
      <c r="L8" s="155">
        <v>59013</v>
      </c>
      <c r="M8" s="156"/>
      <c r="N8" s="157"/>
      <c r="O8" t="s">
        <v>588</v>
      </c>
    </row>
    <row r="9" spans="1:15" ht="20.100000000000001" customHeight="1">
      <c r="A9">
        <v>297</v>
      </c>
      <c r="B9" s="65">
        <v>2</v>
      </c>
      <c r="C9" s="100">
        <v>1821614729</v>
      </c>
      <c r="D9" s="67" t="s">
        <v>503</v>
      </c>
      <c r="E9" s="68" t="s">
        <v>504</v>
      </c>
      <c r="F9" s="101" t="s">
        <v>492</v>
      </c>
      <c r="G9" s="101" t="s">
        <v>590</v>
      </c>
      <c r="H9" s="69"/>
      <c r="I9" s="70"/>
      <c r="J9" s="70"/>
      <c r="K9" s="70"/>
      <c r="L9" s="152" t="s">
        <v>587</v>
      </c>
      <c r="M9" s="153"/>
      <c r="N9" s="154"/>
      <c r="O9" t="s">
        <v>588</v>
      </c>
    </row>
    <row r="10" spans="1:15" ht="20.100000000000001" customHeight="1">
      <c r="A10">
        <v>298</v>
      </c>
      <c r="B10" s="65">
        <v>3</v>
      </c>
      <c r="C10" s="100">
        <v>172146430</v>
      </c>
      <c r="D10" s="67" t="s">
        <v>505</v>
      </c>
      <c r="E10" s="68" t="s">
        <v>377</v>
      </c>
      <c r="F10" s="101" t="s">
        <v>492</v>
      </c>
      <c r="G10" s="101" t="s">
        <v>672</v>
      </c>
      <c r="H10" s="69"/>
      <c r="I10" s="70"/>
      <c r="J10" s="70"/>
      <c r="K10" s="70"/>
      <c r="L10" s="152" t="s">
        <v>587</v>
      </c>
      <c r="M10" s="153"/>
      <c r="N10" s="154"/>
      <c r="O10" t="s">
        <v>588</v>
      </c>
    </row>
    <row r="11" spans="1:15" ht="20.100000000000001" customHeight="1">
      <c r="A11">
        <v>299</v>
      </c>
      <c r="B11" s="65">
        <v>4</v>
      </c>
      <c r="C11" s="100">
        <v>1821716669</v>
      </c>
      <c r="D11" s="67" t="s">
        <v>298</v>
      </c>
      <c r="E11" s="68" t="s">
        <v>110</v>
      </c>
      <c r="F11" s="101" t="s">
        <v>492</v>
      </c>
      <c r="G11" s="101" t="s">
        <v>603</v>
      </c>
      <c r="H11" s="69"/>
      <c r="I11" s="70"/>
      <c r="J11" s="70"/>
      <c r="K11" s="70"/>
      <c r="L11" s="152" t="s">
        <v>587</v>
      </c>
      <c r="M11" s="153"/>
      <c r="N11" s="154"/>
      <c r="O11" t="s">
        <v>588</v>
      </c>
    </row>
    <row r="12" spans="1:15" ht="20.100000000000001" customHeight="1">
      <c r="A12">
        <v>300</v>
      </c>
      <c r="B12" s="65">
        <v>5</v>
      </c>
      <c r="C12" s="100">
        <v>1821623527</v>
      </c>
      <c r="D12" s="67" t="s">
        <v>133</v>
      </c>
      <c r="E12" s="68" t="s">
        <v>237</v>
      </c>
      <c r="F12" s="101" t="s">
        <v>492</v>
      </c>
      <c r="G12" s="101" t="s">
        <v>626</v>
      </c>
      <c r="H12" s="69"/>
      <c r="I12" s="70"/>
      <c r="J12" s="70"/>
      <c r="K12" s="70"/>
      <c r="L12" s="152" t="s">
        <v>587</v>
      </c>
      <c r="M12" s="153"/>
      <c r="N12" s="154"/>
      <c r="O12" t="s">
        <v>588</v>
      </c>
    </row>
    <row r="13" spans="1:15" ht="20.100000000000001" customHeight="1">
      <c r="A13">
        <v>301</v>
      </c>
      <c r="B13" s="65">
        <v>6</v>
      </c>
      <c r="C13" s="100">
        <v>1820254341</v>
      </c>
      <c r="D13" s="67" t="s">
        <v>506</v>
      </c>
      <c r="E13" s="68" t="s">
        <v>118</v>
      </c>
      <c r="F13" s="101" t="s">
        <v>492</v>
      </c>
      <c r="G13" s="101" t="s">
        <v>628</v>
      </c>
      <c r="H13" s="69"/>
      <c r="I13" s="70"/>
      <c r="J13" s="70"/>
      <c r="K13" s="70"/>
      <c r="L13" s="152" t="s">
        <v>587</v>
      </c>
      <c r="M13" s="153"/>
      <c r="N13" s="154"/>
      <c r="O13" t="s">
        <v>588</v>
      </c>
    </row>
    <row r="14" spans="1:15" ht="20.100000000000001" customHeight="1">
      <c r="A14">
        <v>302</v>
      </c>
      <c r="B14" s="65">
        <v>7</v>
      </c>
      <c r="C14" s="100">
        <v>1820615183</v>
      </c>
      <c r="D14" s="67" t="s">
        <v>507</v>
      </c>
      <c r="E14" s="68" t="s">
        <v>187</v>
      </c>
      <c r="F14" s="101" t="s">
        <v>492</v>
      </c>
      <c r="G14" s="101" t="s">
        <v>590</v>
      </c>
      <c r="H14" s="69"/>
      <c r="I14" s="70"/>
      <c r="J14" s="70"/>
      <c r="K14" s="70"/>
      <c r="L14" s="152" t="s">
        <v>587</v>
      </c>
      <c r="M14" s="153"/>
      <c r="N14" s="154"/>
      <c r="O14" t="s">
        <v>588</v>
      </c>
    </row>
    <row r="15" spans="1:15" ht="20.100000000000001" customHeight="1">
      <c r="A15">
        <v>303</v>
      </c>
      <c r="B15" s="65">
        <v>8</v>
      </c>
      <c r="C15" s="100">
        <v>1821614736</v>
      </c>
      <c r="D15" s="67" t="s">
        <v>457</v>
      </c>
      <c r="E15" s="68" t="s">
        <v>464</v>
      </c>
      <c r="F15" s="101" t="s">
        <v>492</v>
      </c>
      <c r="G15" s="101" t="s">
        <v>590</v>
      </c>
      <c r="H15" s="69"/>
      <c r="I15" s="70"/>
      <c r="J15" s="70"/>
      <c r="K15" s="70"/>
      <c r="L15" s="152" t="s">
        <v>587</v>
      </c>
      <c r="M15" s="153"/>
      <c r="N15" s="154"/>
      <c r="O15" t="s">
        <v>588</v>
      </c>
    </row>
    <row r="16" spans="1:15" ht="20.100000000000001" customHeight="1">
      <c r="A16">
        <v>304</v>
      </c>
      <c r="B16" s="65">
        <v>9</v>
      </c>
      <c r="C16" s="100">
        <v>172237436</v>
      </c>
      <c r="D16" s="67" t="s">
        <v>508</v>
      </c>
      <c r="E16" s="68" t="s">
        <v>382</v>
      </c>
      <c r="F16" s="101" t="s">
        <v>492</v>
      </c>
      <c r="G16" s="101" t="s">
        <v>589</v>
      </c>
      <c r="H16" s="69"/>
      <c r="I16" s="70"/>
      <c r="J16" s="70"/>
      <c r="K16" s="70"/>
      <c r="L16" s="152" t="s">
        <v>587</v>
      </c>
      <c r="M16" s="153"/>
      <c r="N16" s="154"/>
      <c r="O16" t="s">
        <v>588</v>
      </c>
    </row>
    <row r="17" spans="1:15" ht="20.100000000000001" customHeight="1">
      <c r="A17">
        <v>305</v>
      </c>
      <c r="B17" s="65">
        <v>10</v>
      </c>
      <c r="C17" s="100">
        <v>1820713710</v>
      </c>
      <c r="D17" s="67" t="s">
        <v>509</v>
      </c>
      <c r="E17" s="68" t="s">
        <v>470</v>
      </c>
      <c r="F17" s="101" t="s">
        <v>492</v>
      </c>
      <c r="G17" s="101" t="s">
        <v>603</v>
      </c>
      <c r="H17" s="69"/>
      <c r="I17" s="70"/>
      <c r="J17" s="70"/>
      <c r="K17" s="70"/>
      <c r="L17" s="152" t="s">
        <v>587</v>
      </c>
      <c r="M17" s="153"/>
      <c r="N17" s="154"/>
      <c r="O17" t="s">
        <v>588</v>
      </c>
    </row>
    <row r="18" spans="1:15" ht="20.100000000000001" customHeight="1">
      <c r="A18">
        <v>306</v>
      </c>
      <c r="B18" s="65">
        <v>11</v>
      </c>
      <c r="C18" s="100">
        <v>1821614050</v>
      </c>
      <c r="D18" s="67" t="s">
        <v>302</v>
      </c>
      <c r="E18" s="68" t="s">
        <v>124</v>
      </c>
      <c r="F18" s="101" t="s">
        <v>492</v>
      </c>
      <c r="G18" s="101" t="s">
        <v>652</v>
      </c>
      <c r="H18" s="69"/>
      <c r="I18" s="70"/>
      <c r="J18" s="70"/>
      <c r="K18" s="70"/>
      <c r="L18" s="152" t="s">
        <v>587</v>
      </c>
      <c r="M18" s="153"/>
      <c r="N18" s="154"/>
      <c r="O18" t="s">
        <v>588</v>
      </c>
    </row>
    <row r="19" spans="1:15" ht="20.100000000000001" customHeight="1">
      <c r="A19">
        <v>307</v>
      </c>
      <c r="B19" s="65">
        <v>12</v>
      </c>
      <c r="C19" s="100">
        <v>1820715410</v>
      </c>
      <c r="D19" s="67" t="s">
        <v>510</v>
      </c>
      <c r="E19" s="68" t="s">
        <v>293</v>
      </c>
      <c r="F19" s="101" t="s">
        <v>492</v>
      </c>
      <c r="G19" s="101" t="s">
        <v>603</v>
      </c>
      <c r="H19" s="69"/>
      <c r="I19" s="70"/>
      <c r="J19" s="70"/>
      <c r="K19" s="70"/>
      <c r="L19" s="152" t="s">
        <v>597</v>
      </c>
      <c r="M19" s="153"/>
      <c r="N19" s="154"/>
      <c r="O19" t="s">
        <v>588</v>
      </c>
    </row>
    <row r="20" spans="1:15" ht="20.100000000000001" customHeight="1">
      <c r="A20">
        <v>308</v>
      </c>
      <c r="B20" s="65">
        <v>13</v>
      </c>
      <c r="C20" s="100">
        <v>172237352</v>
      </c>
      <c r="D20" s="67" t="s">
        <v>511</v>
      </c>
      <c r="E20" s="68" t="s">
        <v>340</v>
      </c>
      <c r="F20" s="101" t="s">
        <v>492</v>
      </c>
      <c r="G20" s="101" t="s">
        <v>589</v>
      </c>
      <c r="H20" s="69"/>
      <c r="I20" s="70"/>
      <c r="J20" s="70"/>
      <c r="K20" s="70"/>
      <c r="L20" s="152" t="s">
        <v>587</v>
      </c>
      <c r="M20" s="153"/>
      <c r="N20" s="154"/>
      <c r="O20" t="s">
        <v>588</v>
      </c>
    </row>
    <row r="21" spans="1:15" ht="20.100000000000001" customHeight="1">
      <c r="A21">
        <v>309</v>
      </c>
      <c r="B21" s="65">
        <v>14</v>
      </c>
      <c r="C21" s="100">
        <v>172126449</v>
      </c>
      <c r="D21" s="67" t="s">
        <v>512</v>
      </c>
      <c r="E21" s="68" t="s">
        <v>386</v>
      </c>
      <c r="F21" s="101" t="s">
        <v>492</v>
      </c>
      <c r="G21" s="101" t="s">
        <v>665</v>
      </c>
      <c r="H21" s="69"/>
      <c r="I21" s="70"/>
      <c r="J21" s="70"/>
      <c r="K21" s="70"/>
      <c r="L21" s="152" t="s">
        <v>587</v>
      </c>
      <c r="M21" s="153"/>
      <c r="N21" s="154"/>
      <c r="O21" t="s">
        <v>588</v>
      </c>
    </row>
    <row r="22" spans="1:15" ht="20.100000000000001" customHeight="1">
      <c r="A22">
        <v>310</v>
      </c>
      <c r="B22" s="65">
        <v>15</v>
      </c>
      <c r="C22" s="100">
        <v>1820714409</v>
      </c>
      <c r="D22" s="67" t="s">
        <v>513</v>
      </c>
      <c r="E22" s="68" t="s">
        <v>297</v>
      </c>
      <c r="F22" s="101" t="s">
        <v>492</v>
      </c>
      <c r="G22" s="101" t="s">
        <v>603</v>
      </c>
      <c r="H22" s="69"/>
      <c r="I22" s="70"/>
      <c r="J22" s="70"/>
      <c r="K22" s="70"/>
      <c r="L22" s="152" t="s">
        <v>587</v>
      </c>
      <c r="M22" s="153"/>
      <c r="N22" s="154"/>
      <c r="O22" t="s">
        <v>588</v>
      </c>
    </row>
    <row r="23" spans="1:15" ht="20.100000000000001" customHeight="1">
      <c r="A23">
        <v>311</v>
      </c>
      <c r="B23" s="65">
        <v>16</v>
      </c>
      <c r="C23" s="100">
        <v>1820713707</v>
      </c>
      <c r="D23" s="67" t="s">
        <v>514</v>
      </c>
      <c r="E23" s="68" t="s">
        <v>136</v>
      </c>
      <c r="F23" s="101" t="s">
        <v>492</v>
      </c>
      <c r="G23" s="101" t="s">
        <v>603</v>
      </c>
      <c r="H23" s="69"/>
      <c r="I23" s="70"/>
      <c r="J23" s="70"/>
      <c r="K23" s="70"/>
      <c r="L23" s="152" t="s">
        <v>587</v>
      </c>
      <c r="M23" s="153"/>
      <c r="N23" s="154"/>
      <c r="O23" t="s">
        <v>588</v>
      </c>
    </row>
    <row r="24" spans="1:15" ht="20.100000000000001" customHeight="1">
      <c r="A24">
        <v>312</v>
      </c>
      <c r="B24" s="65">
        <v>17</v>
      </c>
      <c r="C24" s="100">
        <v>172126454</v>
      </c>
      <c r="D24" s="67" t="s">
        <v>169</v>
      </c>
      <c r="E24" s="68" t="s">
        <v>515</v>
      </c>
      <c r="F24" s="101" t="s">
        <v>492</v>
      </c>
      <c r="G24" s="101" t="s">
        <v>665</v>
      </c>
      <c r="H24" s="69"/>
      <c r="I24" s="70"/>
      <c r="J24" s="70"/>
      <c r="K24" s="70"/>
      <c r="L24" s="152" t="s">
        <v>587</v>
      </c>
      <c r="M24" s="153"/>
      <c r="N24" s="154"/>
      <c r="O24" t="s">
        <v>588</v>
      </c>
    </row>
    <row r="25" spans="1:15" ht="20.100000000000001" customHeight="1">
      <c r="A25">
        <v>313</v>
      </c>
      <c r="B25" s="65">
        <v>18</v>
      </c>
      <c r="C25" s="100">
        <v>1821614042</v>
      </c>
      <c r="D25" s="67" t="s">
        <v>421</v>
      </c>
      <c r="E25" s="68" t="s">
        <v>301</v>
      </c>
      <c r="F25" s="101" t="s">
        <v>492</v>
      </c>
      <c r="G25" s="101" t="s">
        <v>652</v>
      </c>
      <c r="H25" s="69"/>
      <c r="I25" s="70"/>
      <c r="J25" s="70"/>
      <c r="K25" s="70"/>
      <c r="L25" s="152" t="s">
        <v>587</v>
      </c>
      <c r="M25" s="153"/>
      <c r="N25" s="154"/>
      <c r="O25" t="s">
        <v>588</v>
      </c>
    </row>
    <row r="26" spans="1:15" ht="20.100000000000001" customHeight="1">
      <c r="A26">
        <v>314</v>
      </c>
      <c r="B26" s="65">
        <v>19</v>
      </c>
      <c r="C26" s="100">
        <v>1821616288</v>
      </c>
      <c r="D26" s="67" t="s">
        <v>516</v>
      </c>
      <c r="E26" s="68" t="s">
        <v>517</v>
      </c>
      <c r="F26" s="101" t="s">
        <v>492</v>
      </c>
      <c r="G26" s="101" t="s">
        <v>590</v>
      </c>
      <c r="H26" s="69"/>
      <c r="I26" s="70"/>
      <c r="J26" s="70"/>
      <c r="K26" s="70"/>
      <c r="L26" s="152" t="s">
        <v>587</v>
      </c>
      <c r="M26" s="153"/>
      <c r="N26" s="154"/>
      <c r="O26" t="s">
        <v>588</v>
      </c>
    </row>
    <row r="27" spans="1:15" ht="20.100000000000001" customHeight="1">
      <c r="A27">
        <v>315</v>
      </c>
      <c r="B27" s="65">
        <v>20</v>
      </c>
      <c r="C27" s="100">
        <v>172217291</v>
      </c>
      <c r="D27" s="67" t="s">
        <v>518</v>
      </c>
      <c r="E27" s="68" t="s">
        <v>519</v>
      </c>
      <c r="F27" s="101" t="s">
        <v>492</v>
      </c>
      <c r="G27" s="101" t="s">
        <v>621</v>
      </c>
      <c r="H27" s="69"/>
      <c r="I27" s="70"/>
      <c r="J27" s="70"/>
      <c r="K27" s="70"/>
      <c r="L27" s="152" t="s">
        <v>587</v>
      </c>
      <c r="M27" s="153"/>
      <c r="N27" s="154"/>
      <c r="O27" t="s">
        <v>588</v>
      </c>
    </row>
    <row r="28" spans="1:15" ht="20.100000000000001" customHeight="1">
      <c r="A28">
        <v>316</v>
      </c>
      <c r="B28" s="65">
        <v>21</v>
      </c>
      <c r="C28" s="100">
        <v>172338169</v>
      </c>
      <c r="D28" s="67" t="s">
        <v>520</v>
      </c>
      <c r="E28" s="68" t="s">
        <v>521</v>
      </c>
      <c r="F28" s="101" t="s">
        <v>492</v>
      </c>
      <c r="G28" s="101" t="s">
        <v>592</v>
      </c>
      <c r="H28" s="69"/>
      <c r="I28" s="70"/>
      <c r="J28" s="70"/>
      <c r="K28" s="70"/>
      <c r="L28" s="152" t="s">
        <v>587</v>
      </c>
      <c r="M28" s="153"/>
      <c r="N28" s="154"/>
      <c r="O28" t="s">
        <v>588</v>
      </c>
    </row>
    <row r="29" spans="1:15" ht="20.100000000000001" customHeight="1">
      <c r="A29">
        <v>317</v>
      </c>
      <c r="B29" s="65">
        <v>22</v>
      </c>
      <c r="C29" s="100">
        <v>172126459</v>
      </c>
      <c r="D29" s="67" t="s">
        <v>522</v>
      </c>
      <c r="E29" s="68" t="s">
        <v>152</v>
      </c>
      <c r="F29" s="101" t="s">
        <v>492</v>
      </c>
      <c r="G29" s="101" t="s">
        <v>666</v>
      </c>
      <c r="H29" s="69"/>
      <c r="I29" s="70"/>
      <c r="J29" s="70"/>
      <c r="K29" s="70"/>
      <c r="L29" s="152" t="s">
        <v>587</v>
      </c>
      <c r="M29" s="153"/>
      <c r="N29" s="154"/>
      <c r="O29" t="s">
        <v>588</v>
      </c>
    </row>
    <row r="30" spans="1:15" ht="20.100000000000001" customHeight="1">
      <c r="A30">
        <v>318</v>
      </c>
      <c r="B30" s="65">
        <v>23</v>
      </c>
      <c r="C30" s="100">
        <v>1820213616</v>
      </c>
      <c r="D30" s="67" t="s">
        <v>523</v>
      </c>
      <c r="E30" s="68" t="s">
        <v>152</v>
      </c>
      <c r="F30" s="101" t="s">
        <v>492</v>
      </c>
      <c r="G30" s="101" t="s">
        <v>660</v>
      </c>
      <c r="H30" s="69"/>
      <c r="I30" s="70"/>
      <c r="J30" s="70"/>
      <c r="K30" s="70"/>
      <c r="L30" s="152" t="s">
        <v>587</v>
      </c>
      <c r="M30" s="153"/>
      <c r="N30" s="154"/>
      <c r="O30" t="s">
        <v>588</v>
      </c>
    </row>
    <row r="31" spans="1:15" ht="20.100000000000001" customHeight="1">
      <c r="A31">
        <v>319</v>
      </c>
      <c r="B31" s="65">
        <v>24</v>
      </c>
      <c r="C31" s="100">
        <v>1820244309</v>
      </c>
      <c r="D31" s="67" t="s">
        <v>524</v>
      </c>
      <c r="E31" s="68" t="s">
        <v>152</v>
      </c>
      <c r="F31" s="101" t="s">
        <v>492</v>
      </c>
      <c r="G31" s="101" t="s">
        <v>617</v>
      </c>
      <c r="H31" s="69"/>
      <c r="I31" s="70"/>
      <c r="J31" s="70"/>
      <c r="K31" s="70"/>
      <c r="L31" s="152" t="s">
        <v>587</v>
      </c>
      <c r="M31" s="153"/>
      <c r="N31" s="154"/>
      <c r="O31" t="s">
        <v>588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31 A8:A31 G6:G31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18" t="s">
        <v>5</v>
      </c>
      <c r="B1" s="118"/>
      <c r="C1" s="118"/>
      <c r="D1" s="118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18" t="s">
        <v>6</v>
      </c>
      <c r="B2" s="118"/>
      <c r="C2" s="118"/>
      <c r="D2" s="118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07" t="s">
        <v>3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31" t="s">
        <v>2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F5" s="46"/>
    </row>
    <row r="6" spans="1:32" s="11" customFormat="1" ht="17.25" customHeight="1">
      <c r="A6" s="119" t="s">
        <v>4</v>
      </c>
      <c r="B6" s="10"/>
      <c r="C6" s="122" t="s">
        <v>8</v>
      </c>
      <c r="D6" s="128" t="s">
        <v>9</v>
      </c>
      <c r="E6" s="109" t="s">
        <v>10</v>
      </c>
      <c r="F6" s="125" t="s">
        <v>11</v>
      </c>
      <c r="G6" s="122" t="s">
        <v>12</v>
      </c>
      <c r="H6" s="125" t="s">
        <v>13</v>
      </c>
      <c r="I6" s="108" t="s">
        <v>14</v>
      </c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 t="s">
        <v>15</v>
      </c>
      <c r="Y6" s="108"/>
      <c r="Z6" s="108"/>
      <c r="AA6" s="134" t="s">
        <v>16</v>
      </c>
      <c r="AB6" s="135"/>
      <c r="AC6" s="135"/>
      <c r="AD6" s="136"/>
    </row>
    <row r="7" spans="1:32" s="11" customFormat="1" ht="63.75" customHeight="1">
      <c r="A7" s="120"/>
      <c r="B7" s="12"/>
      <c r="C7" s="123"/>
      <c r="D7" s="129"/>
      <c r="E7" s="110"/>
      <c r="F7" s="126"/>
      <c r="G7" s="123"/>
      <c r="H7" s="132"/>
      <c r="I7" s="13" t="s">
        <v>31</v>
      </c>
      <c r="J7" s="14" t="s">
        <v>34</v>
      </c>
      <c r="K7" s="106" t="s">
        <v>32</v>
      </c>
      <c r="L7" s="106"/>
      <c r="M7" s="106"/>
      <c r="N7" s="106"/>
      <c r="O7" s="106" t="s">
        <v>33</v>
      </c>
      <c r="P7" s="106"/>
      <c r="Q7" s="106"/>
      <c r="R7" s="106"/>
      <c r="S7" s="106" t="s">
        <v>35</v>
      </c>
      <c r="T7" s="106"/>
      <c r="U7" s="106"/>
      <c r="V7" s="106"/>
      <c r="W7" s="14" t="s">
        <v>36</v>
      </c>
      <c r="X7" s="14" t="s">
        <v>37</v>
      </c>
      <c r="Y7" s="14" t="s">
        <v>38</v>
      </c>
      <c r="Z7" s="14" t="s">
        <v>39</v>
      </c>
      <c r="AA7" s="137"/>
      <c r="AB7" s="138"/>
      <c r="AC7" s="138"/>
      <c r="AD7" s="139"/>
    </row>
    <row r="8" spans="1:32" s="18" customFormat="1" ht="21">
      <c r="A8" s="121"/>
      <c r="B8" s="15"/>
      <c r="C8" s="124"/>
      <c r="D8" s="130"/>
      <c r="E8" s="111"/>
      <c r="F8" s="127"/>
      <c r="G8" s="124"/>
      <c r="H8" s="133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40"/>
      <c r="AB8" s="141"/>
      <c r="AC8" s="141"/>
      <c r="AD8" s="142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49" t="e">
        <f>IF(ISNA(VLOOKUP($B9,#REF!,AA$4,0))=FALSE,VLOOKUP($B9,#REF!,AA$4,0),"")</f>
        <v>#REF!</v>
      </c>
      <c r="AB9" s="150" t="e">
        <f>IF(ISNA(VLOOKUP($B9,#REF!,AB$4,0))=FALSE,VLOOKUP($B9,#REF!,AB$4,0),"")</f>
        <v>#REF!</v>
      </c>
      <c r="AC9" s="150" t="e">
        <f>IF(ISNA(VLOOKUP($B9,#REF!,AC$4,0))=FALSE,VLOOKUP($B9,#REF!,AC$4,0),"")</f>
        <v>#REF!</v>
      </c>
      <c r="AD9" s="151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43" t="e">
        <f>IF(ISNA(VLOOKUP($B10,#REF!,AA$4,0))=FALSE,VLOOKUP($B10,#REF!,AA$4,0),"")</f>
        <v>#REF!</v>
      </c>
      <c r="AB10" s="144" t="e">
        <f>IF(ISNA(VLOOKUP($B10,#REF!,AB$4,0))=FALSE,VLOOKUP($B10,#REF!,AB$4,0),"")</f>
        <v>#REF!</v>
      </c>
      <c r="AC10" s="144" t="e">
        <f>IF(ISNA(VLOOKUP($B10,#REF!,AC$4,0))=FALSE,VLOOKUP($B10,#REF!,AC$4,0),"")</f>
        <v>#REF!</v>
      </c>
      <c r="AD10" s="145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43" t="e">
        <f>IF(ISNA(VLOOKUP($B11,#REF!,AA$4,0))=FALSE,VLOOKUP($B11,#REF!,AA$4,0),"")</f>
        <v>#REF!</v>
      </c>
      <c r="AB11" s="144" t="e">
        <f>IF(ISNA(VLOOKUP($B11,#REF!,AB$4,0))=FALSE,VLOOKUP($B11,#REF!,AB$4,0),"")</f>
        <v>#REF!</v>
      </c>
      <c r="AC11" s="144" t="e">
        <f>IF(ISNA(VLOOKUP($B11,#REF!,AC$4,0))=FALSE,VLOOKUP($B11,#REF!,AC$4,0),"")</f>
        <v>#REF!</v>
      </c>
      <c r="AD11" s="145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43" t="e">
        <f>IF(ISNA(VLOOKUP($B12,#REF!,AA$4,0))=FALSE,VLOOKUP($B12,#REF!,AA$4,0),"")</f>
        <v>#REF!</v>
      </c>
      <c r="AB12" s="144" t="e">
        <f>IF(ISNA(VLOOKUP($B12,#REF!,AB$4,0))=FALSE,VLOOKUP($B12,#REF!,AB$4,0),"")</f>
        <v>#REF!</v>
      </c>
      <c r="AC12" s="144" t="e">
        <f>IF(ISNA(VLOOKUP($B12,#REF!,AC$4,0))=FALSE,VLOOKUP($B12,#REF!,AC$4,0),"")</f>
        <v>#REF!</v>
      </c>
      <c r="AD12" s="145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43" t="e">
        <f>IF(ISNA(VLOOKUP($B13,#REF!,AA$4,0))=FALSE,VLOOKUP($B13,#REF!,AA$4,0),"")</f>
        <v>#REF!</v>
      </c>
      <c r="AB13" s="144" t="e">
        <f>IF(ISNA(VLOOKUP($B13,#REF!,AB$4,0))=FALSE,VLOOKUP($B13,#REF!,AB$4,0),"")</f>
        <v>#REF!</v>
      </c>
      <c r="AC13" s="144" t="e">
        <f>IF(ISNA(VLOOKUP($B13,#REF!,AC$4,0))=FALSE,VLOOKUP($B13,#REF!,AC$4,0),"")</f>
        <v>#REF!</v>
      </c>
      <c r="AD13" s="145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43" t="e">
        <f>IF(ISNA(VLOOKUP($B14,#REF!,AA$4,0))=FALSE,VLOOKUP($B14,#REF!,AA$4,0),"")</f>
        <v>#REF!</v>
      </c>
      <c r="AB14" s="144" t="e">
        <f>IF(ISNA(VLOOKUP($B14,#REF!,AB$4,0))=FALSE,VLOOKUP($B14,#REF!,AB$4,0),"")</f>
        <v>#REF!</v>
      </c>
      <c r="AC14" s="144" t="e">
        <f>IF(ISNA(VLOOKUP($B14,#REF!,AC$4,0))=FALSE,VLOOKUP($B14,#REF!,AC$4,0),"")</f>
        <v>#REF!</v>
      </c>
      <c r="AD14" s="145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43" t="e">
        <f>IF(ISNA(VLOOKUP($B15,#REF!,AA$4,0))=FALSE,VLOOKUP($B15,#REF!,AA$4,0),"")</f>
        <v>#REF!</v>
      </c>
      <c r="AB15" s="144" t="e">
        <f>IF(ISNA(VLOOKUP($B15,#REF!,AB$4,0))=FALSE,VLOOKUP($B15,#REF!,AB$4,0),"")</f>
        <v>#REF!</v>
      </c>
      <c r="AC15" s="144" t="e">
        <f>IF(ISNA(VLOOKUP($B15,#REF!,AC$4,0))=FALSE,VLOOKUP($B15,#REF!,AC$4,0),"")</f>
        <v>#REF!</v>
      </c>
      <c r="AD15" s="145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43" t="e">
        <f>IF(ISNA(VLOOKUP($B16,#REF!,AA$4,0))=FALSE,VLOOKUP($B16,#REF!,AA$4,0),"")</f>
        <v>#REF!</v>
      </c>
      <c r="AB16" s="144" t="e">
        <f>IF(ISNA(VLOOKUP($B16,#REF!,AB$4,0))=FALSE,VLOOKUP($B16,#REF!,AB$4,0),"")</f>
        <v>#REF!</v>
      </c>
      <c r="AC16" s="144" t="e">
        <f>IF(ISNA(VLOOKUP($B16,#REF!,AC$4,0))=FALSE,VLOOKUP($B16,#REF!,AC$4,0),"")</f>
        <v>#REF!</v>
      </c>
      <c r="AD16" s="145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43" t="e">
        <f>IF(ISNA(VLOOKUP($B17,#REF!,AA$4,0))=FALSE,VLOOKUP($B17,#REF!,AA$4,0),"")</f>
        <v>#REF!</v>
      </c>
      <c r="AB17" s="144" t="e">
        <f>IF(ISNA(VLOOKUP($B17,#REF!,AB$4,0))=FALSE,VLOOKUP($B17,#REF!,AB$4,0),"")</f>
        <v>#REF!</v>
      </c>
      <c r="AC17" s="144" t="e">
        <f>IF(ISNA(VLOOKUP($B17,#REF!,AC$4,0))=FALSE,VLOOKUP($B17,#REF!,AC$4,0),"")</f>
        <v>#REF!</v>
      </c>
      <c r="AD17" s="145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43" t="e">
        <f>IF(ISNA(VLOOKUP($B18,#REF!,AA$4,0))=FALSE,VLOOKUP($B18,#REF!,AA$4,0),"")</f>
        <v>#REF!</v>
      </c>
      <c r="AB18" s="144" t="e">
        <f>IF(ISNA(VLOOKUP($B18,#REF!,AB$4,0))=FALSE,VLOOKUP($B18,#REF!,AB$4,0),"")</f>
        <v>#REF!</v>
      </c>
      <c r="AC18" s="144" t="e">
        <f>IF(ISNA(VLOOKUP($B18,#REF!,AC$4,0))=FALSE,VLOOKUP($B18,#REF!,AC$4,0),"")</f>
        <v>#REF!</v>
      </c>
      <c r="AD18" s="145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43" t="e">
        <f>IF(ISNA(VLOOKUP($B19,#REF!,AA$4,0))=FALSE,VLOOKUP($B19,#REF!,AA$4,0),"")</f>
        <v>#REF!</v>
      </c>
      <c r="AB19" s="144" t="e">
        <f>IF(ISNA(VLOOKUP($B19,#REF!,AB$4,0))=FALSE,VLOOKUP($B19,#REF!,AB$4,0),"")</f>
        <v>#REF!</v>
      </c>
      <c r="AC19" s="144" t="e">
        <f>IF(ISNA(VLOOKUP($B19,#REF!,AC$4,0))=FALSE,VLOOKUP($B19,#REF!,AC$4,0),"")</f>
        <v>#REF!</v>
      </c>
      <c r="AD19" s="145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43" t="e">
        <f>IF(ISNA(VLOOKUP($B20,#REF!,AA$4,0))=FALSE,VLOOKUP($B20,#REF!,AA$4,0),"")</f>
        <v>#REF!</v>
      </c>
      <c r="AB20" s="144" t="e">
        <f>IF(ISNA(VLOOKUP($B20,#REF!,AB$4,0))=FALSE,VLOOKUP($B20,#REF!,AB$4,0),"")</f>
        <v>#REF!</v>
      </c>
      <c r="AC20" s="144" t="e">
        <f>IF(ISNA(VLOOKUP($B20,#REF!,AC$4,0))=FALSE,VLOOKUP($B20,#REF!,AC$4,0),"")</f>
        <v>#REF!</v>
      </c>
      <c r="AD20" s="145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43" t="e">
        <f>IF(ISNA(VLOOKUP($B21,#REF!,AA$4,0))=FALSE,VLOOKUP($B21,#REF!,AA$4,0),"")</f>
        <v>#REF!</v>
      </c>
      <c r="AB21" s="144" t="e">
        <f>IF(ISNA(VLOOKUP($B21,#REF!,AB$4,0))=FALSE,VLOOKUP($B21,#REF!,AB$4,0),"")</f>
        <v>#REF!</v>
      </c>
      <c r="AC21" s="144" t="e">
        <f>IF(ISNA(VLOOKUP($B21,#REF!,AC$4,0))=FALSE,VLOOKUP($B21,#REF!,AC$4,0),"")</f>
        <v>#REF!</v>
      </c>
      <c r="AD21" s="145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43" t="e">
        <f>IF(ISNA(VLOOKUP($B22,#REF!,AA$4,0))=FALSE,VLOOKUP($B22,#REF!,AA$4,0),"")</f>
        <v>#REF!</v>
      </c>
      <c r="AB22" s="144" t="e">
        <f>IF(ISNA(VLOOKUP($B22,#REF!,AB$4,0))=FALSE,VLOOKUP($B22,#REF!,AB$4,0),"")</f>
        <v>#REF!</v>
      </c>
      <c r="AC22" s="144" t="e">
        <f>IF(ISNA(VLOOKUP($B22,#REF!,AC$4,0))=FALSE,VLOOKUP($B22,#REF!,AC$4,0),"")</f>
        <v>#REF!</v>
      </c>
      <c r="AD22" s="145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46" t="e">
        <f>IF(ISNA(VLOOKUP($B23,#REF!,AA$4,0))=FALSE,VLOOKUP($B23,#REF!,AA$4,0),"")</f>
        <v>#REF!</v>
      </c>
      <c r="AB23" s="147" t="e">
        <f>IF(ISNA(VLOOKUP($B23,#REF!,AB$4,0))=FALSE,VLOOKUP($B23,#REF!,AB$4,0),"")</f>
        <v>#REF!</v>
      </c>
      <c r="AC23" s="147" t="e">
        <f>IF(ISNA(VLOOKUP($B23,#REF!,AC$4,0))=FALSE,VLOOKUP($B23,#REF!,AC$4,0),"")</f>
        <v>#REF!</v>
      </c>
      <c r="AD23" s="148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02" t="s">
        <v>30</v>
      </c>
      <c r="T24" s="102"/>
      <c r="U24" s="102"/>
      <c r="V24" s="102"/>
      <c r="W24" s="102"/>
      <c r="X24" s="102"/>
      <c r="Y24" s="102"/>
      <c r="Z24" s="102"/>
      <c r="AA24" s="10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02" t="s">
        <v>22</v>
      </c>
      <c r="L25" s="102"/>
      <c r="M25" s="102"/>
      <c r="N25" s="102"/>
      <c r="O25" s="102"/>
      <c r="P25" s="102"/>
      <c r="Q25" s="102"/>
      <c r="R25" s="102"/>
      <c r="T25" s="21"/>
      <c r="U25" s="21"/>
      <c r="V25" s="102" t="s">
        <v>23</v>
      </c>
      <c r="W25" s="102"/>
      <c r="X25" s="102"/>
      <c r="Y25" s="102"/>
      <c r="Z25" s="102"/>
      <c r="AA25" s="10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02" t="s">
        <v>24</v>
      </c>
      <c r="L26" s="102"/>
      <c r="M26" s="102"/>
      <c r="N26" s="102"/>
      <c r="O26" s="102"/>
      <c r="P26" s="102"/>
      <c r="Q26" s="102"/>
      <c r="R26" s="102"/>
      <c r="S26" s="30"/>
      <c r="T26" s="30"/>
      <c r="U26" s="30"/>
      <c r="V26" s="102" t="s">
        <v>24</v>
      </c>
      <c r="W26" s="102"/>
      <c r="X26" s="102"/>
      <c r="Y26" s="102"/>
      <c r="Z26" s="102"/>
      <c r="AA26" s="10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49" t="e">
        <f>IF(ISNA(VLOOKUP($B32,#REF!,AA$4,0))=FALSE,VLOOKUP($B32,#REF!,AA$4,0),"")</f>
        <v>#REF!</v>
      </c>
      <c r="AB32" s="150" t="e">
        <f>IF(ISNA(VLOOKUP($B32,#REF!,AB$4,0))=FALSE,VLOOKUP($B32,#REF!,AB$4,0),"")</f>
        <v>#REF!</v>
      </c>
      <c r="AC32" s="150" t="e">
        <f>IF(ISNA(VLOOKUP($B32,#REF!,AC$4,0))=FALSE,VLOOKUP($B32,#REF!,AC$4,0),"")</f>
        <v>#REF!</v>
      </c>
      <c r="AD32" s="151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43" t="e">
        <f>IF(ISNA(VLOOKUP($B33,#REF!,AA$4,0))=FALSE,VLOOKUP($B33,#REF!,AA$4,0),"")</f>
        <v>#REF!</v>
      </c>
      <c r="AB33" s="144" t="e">
        <f>IF(ISNA(VLOOKUP($B33,#REF!,AB$4,0))=FALSE,VLOOKUP($B33,#REF!,AB$4,0),"")</f>
        <v>#REF!</v>
      </c>
      <c r="AC33" s="144" t="e">
        <f>IF(ISNA(VLOOKUP($B33,#REF!,AC$4,0))=FALSE,VLOOKUP($B33,#REF!,AC$4,0),"")</f>
        <v>#REF!</v>
      </c>
      <c r="AD33" s="145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43" t="e">
        <f>IF(ISNA(VLOOKUP($B34,#REF!,AA$4,0))=FALSE,VLOOKUP($B34,#REF!,AA$4,0),"")</f>
        <v>#REF!</v>
      </c>
      <c r="AB34" s="144" t="e">
        <f>IF(ISNA(VLOOKUP($B34,#REF!,AB$4,0))=FALSE,VLOOKUP($B34,#REF!,AB$4,0),"")</f>
        <v>#REF!</v>
      </c>
      <c r="AC34" s="144" t="e">
        <f>IF(ISNA(VLOOKUP($B34,#REF!,AC$4,0))=FALSE,VLOOKUP($B34,#REF!,AC$4,0),"")</f>
        <v>#REF!</v>
      </c>
      <c r="AD34" s="145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43" t="e">
        <f>IF(ISNA(VLOOKUP($B35,#REF!,AA$4,0))=FALSE,VLOOKUP($B35,#REF!,AA$4,0),"")</f>
        <v>#REF!</v>
      </c>
      <c r="AB35" s="144" t="e">
        <f>IF(ISNA(VLOOKUP($B35,#REF!,AB$4,0))=FALSE,VLOOKUP($B35,#REF!,AB$4,0),"")</f>
        <v>#REF!</v>
      </c>
      <c r="AC35" s="144" t="e">
        <f>IF(ISNA(VLOOKUP($B35,#REF!,AC$4,0))=FALSE,VLOOKUP($B35,#REF!,AC$4,0),"")</f>
        <v>#REF!</v>
      </c>
      <c r="AD35" s="145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43" t="e">
        <f>IF(ISNA(VLOOKUP($B36,#REF!,AA$4,0))=FALSE,VLOOKUP($B36,#REF!,AA$4,0),"")</f>
        <v>#REF!</v>
      </c>
      <c r="AB36" s="144" t="e">
        <f>IF(ISNA(VLOOKUP($B36,#REF!,AB$4,0))=FALSE,VLOOKUP($B36,#REF!,AB$4,0),"")</f>
        <v>#REF!</v>
      </c>
      <c r="AC36" s="144" t="e">
        <f>IF(ISNA(VLOOKUP($B36,#REF!,AC$4,0))=FALSE,VLOOKUP($B36,#REF!,AC$4,0),"")</f>
        <v>#REF!</v>
      </c>
      <c r="AD36" s="145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43" t="e">
        <f>IF(ISNA(VLOOKUP($B37,#REF!,AA$4,0))=FALSE,VLOOKUP($B37,#REF!,AA$4,0),"")</f>
        <v>#REF!</v>
      </c>
      <c r="AB37" s="144" t="e">
        <f>IF(ISNA(VLOOKUP($B37,#REF!,AB$4,0))=FALSE,VLOOKUP($B37,#REF!,AB$4,0),"")</f>
        <v>#REF!</v>
      </c>
      <c r="AC37" s="144" t="e">
        <f>IF(ISNA(VLOOKUP($B37,#REF!,AC$4,0))=FALSE,VLOOKUP($B37,#REF!,AC$4,0),"")</f>
        <v>#REF!</v>
      </c>
      <c r="AD37" s="145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43" t="e">
        <f>IF(ISNA(VLOOKUP($B38,#REF!,AA$4,0))=FALSE,VLOOKUP($B38,#REF!,AA$4,0),"")</f>
        <v>#REF!</v>
      </c>
      <c r="AB38" s="144" t="e">
        <f>IF(ISNA(VLOOKUP($B38,#REF!,AB$4,0))=FALSE,VLOOKUP($B38,#REF!,AB$4,0),"")</f>
        <v>#REF!</v>
      </c>
      <c r="AC38" s="144" t="e">
        <f>IF(ISNA(VLOOKUP($B38,#REF!,AC$4,0))=FALSE,VLOOKUP($B38,#REF!,AC$4,0),"")</f>
        <v>#REF!</v>
      </c>
      <c r="AD38" s="145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43" t="e">
        <f>IF(ISNA(VLOOKUP($B39,#REF!,AA$4,0))=FALSE,VLOOKUP($B39,#REF!,AA$4,0),"")</f>
        <v>#REF!</v>
      </c>
      <c r="AB39" s="144" t="e">
        <f>IF(ISNA(VLOOKUP($B39,#REF!,AB$4,0))=FALSE,VLOOKUP($B39,#REF!,AB$4,0),"")</f>
        <v>#REF!</v>
      </c>
      <c r="AC39" s="144" t="e">
        <f>IF(ISNA(VLOOKUP($B39,#REF!,AC$4,0))=FALSE,VLOOKUP($B39,#REF!,AC$4,0),"")</f>
        <v>#REF!</v>
      </c>
      <c r="AD39" s="145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43" t="e">
        <f>IF(ISNA(VLOOKUP($B40,#REF!,AA$4,0))=FALSE,VLOOKUP($B40,#REF!,AA$4,0),"")</f>
        <v>#REF!</v>
      </c>
      <c r="AB40" s="144" t="e">
        <f>IF(ISNA(VLOOKUP($B40,#REF!,AB$4,0))=FALSE,VLOOKUP($B40,#REF!,AB$4,0),"")</f>
        <v>#REF!</v>
      </c>
      <c r="AC40" s="144" t="e">
        <f>IF(ISNA(VLOOKUP($B40,#REF!,AC$4,0))=FALSE,VLOOKUP($B40,#REF!,AC$4,0),"")</f>
        <v>#REF!</v>
      </c>
      <c r="AD40" s="145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43" t="e">
        <f>IF(ISNA(VLOOKUP($B41,#REF!,AA$4,0))=FALSE,VLOOKUP($B41,#REF!,AA$4,0),"")</f>
        <v>#REF!</v>
      </c>
      <c r="AB41" s="144" t="e">
        <f>IF(ISNA(VLOOKUP($B41,#REF!,AB$4,0))=FALSE,VLOOKUP($B41,#REF!,AB$4,0),"")</f>
        <v>#REF!</v>
      </c>
      <c r="AC41" s="144" t="e">
        <f>IF(ISNA(VLOOKUP($B41,#REF!,AC$4,0))=FALSE,VLOOKUP($B41,#REF!,AC$4,0),"")</f>
        <v>#REF!</v>
      </c>
      <c r="AD41" s="145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43" t="e">
        <f>IF(ISNA(VLOOKUP($B42,#REF!,AA$4,0))=FALSE,VLOOKUP($B42,#REF!,AA$4,0),"")</f>
        <v>#REF!</v>
      </c>
      <c r="AB42" s="144" t="e">
        <f>IF(ISNA(VLOOKUP($B42,#REF!,AB$4,0))=FALSE,VLOOKUP($B42,#REF!,AB$4,0),"")</f>
        <v>#REF!</v>
      </c>
      <c r="AC42" s="144" t="e">
        <f>IF(ISNA(VLOOKUP($B42,#REF!,AC$4,0))=FALSE,VLOOKUP($B42,#REF!,AC$4,0),"")</f>
        <v>#REF!</v>
      </c>
      <c r="AD42" s="145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43" t="e">
        <f>IF(ISNA(VLOOKUP($B43,#REF!,AA$4,0))=FALSE,VLOOKUP($B43,#REF!,AA$4,0),"")</f>
        <v>#REF!</v>
      </c>
      <c r="AB43" s="144" t="e">
        <f>IF(ISNA(VLOOKUP($B43,#REF!,AB$4,0))=FALSE,VLOOKUP($B43,#REF!,AB$4,0),"")</f>
        <v>#REF!</v>
      </c>
      <c r="AC43" s="144" t="e">
        <f>IF(ISNA(VLOOKUP($B43,#REF!,AC$4,0))=FALSE,VLOOKUP($B43,#REF!,AC$4,0),"")</f>
        <v>#REF!</v>
      </c>
      <c r="AD43" s="145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43" t="e">
        <f>IF(ISNA(VLOOKUP($B44,#REF!,AA$4,0))=FALSE,VLOOKUP($B44,#REF!,AA$4,0),"")</f>
        <v>#REF!</v>
      </c>
      <c r="AB44" s="144" t="e">
        <f>IF(ISNA(VLOOKUP($B44,#REF!,AB$4,0))=FALSE,VLOOKUP($B44,#REF!,AB$4,0),"")</f>
        <v>#REF!</v>
      </c>
      <c r="AC44" s="144" t="e">
        <f>IF(ISNA(VLOOKUP($B44,#REF!,AC$4,0))=FALSE,VLOOKUP($B44,#REF!,AC$4,0),"")</f>
        <v>#REF!</v>
      </c>
      <c r="AD44" s="145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43" t="e">
        <f>IF(ISNA(VLOOKUP($B45,#REF!,AA$4,0))=FALSE,VLOOKUP($B45,#REF!,AA$4,0),"")</f>
        <v>#REF!</v>
      </c>
      <c r="AB45" s="144" t="e">
        <f>IF(ISNA(VLOOKUP($B45,#REF!,AB$4,0))=FALSE,VLOOKUP($B45,#REF!,AB$4,0),"")</f>
        <v>#REF!</v>
      </c>
      <c r="AC45" s="144" t="e">
        <f>IF(ISNA(VLOOKUP($B45,#REF!,AC$4,0))=FALSE,VLOOKUP($B45,#REF!,AC$4,0),"")</f>
        <v>#REF!</v>
      </c>
      <c r="AD45" s="145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46" t="e">
        <f>IF(ISNA(VLOOKUP($B46,#REF!,AA$4,0))=FALSE,VLOOKUP($B46,#REF!,AA$4,0),"")</f>
        <v>#REF!</v>
      </c>
      <c r="AB46" s="147" t="e">
        <f>IF(ISNA(VLOOKUP($B46,#REF!,AB$4,0))=FALSE,VLOOKUP($B46,#REF!,AB$4,0),"")</f>
        <v>#REF!</v>
      </c>
      <c r="AC46" s="147" t="e">
        <f>IF(ISNA(VLOOKUP($B46,#REF!,AC$4,0))=FALSE,VLOOKUP($B46,#REF!,AC$4,0),"")</f>
        <v>#REF!</v>
      </c>
      <c r="AD46" s="148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02" t="s">
        <v>30</v>
      </c>
      <c r="T47" s="102"/>
      <c r="U47" s="102"/>
      <c r="V47" s="102"/>
      <c r="W47" s="102"/>
      <c r="X47" s="102"/>
      <c r="Y47" s="102"/>
      <c r="Z47" s="102"/>
      <c r="AA47" s="10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02" t="s">
        <v>22</v>
      </c>
      <c r="L48" s="102"/>
      <c r="M48" s="102"/>
      <c r="N48" s="102"/>
      <c r="O48" s="102"/>
      <c r="P48" s="102"/>
      <c r="Q48" s="102"/>
      <c r="R48" s="102"/>
      <c r="T48" s="21"/>
      <c r="U48" s="21"/>
      <c r="V48" s="102" t="s">
        <v>23</v>
      </c>
      <c r="W48" s="102"/>
      <c r="X48" s="102"/>
      <c r="Y48" s="102"/>
      <c r="Z48" s="102"/>
      <c r="AA48" s="10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02" t="s">
        <v>24</v>
      </c>
      <c r="L49" s="102"/>
      <c r="M49" s="102"/>
      <c r="N49" s="102"/>
      <c r="O49" s="102"/>
      <c r="P49" s="102"/>
      <c r="Q49" s="102"/>
      <c r="R49" s="102"/>
      <c r="S49" s="30"/>
      <c r="T49" s="30"/>
      <c r="U49" s="30"/>
      <c r="V49" s="102" t="s">
        <v>24</v>
      </c>
      <c r="W49" s="102"/>
      <c r="X49" s="102"/>
      <c r="Y49" s="102"/>
      <c r="Z49" s="102"/>
      <c r="AA49" s="10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15"/>
      <c r="AB55" s="116"/>
      <c r="AC55" s="116"/>
      <c r="AD55" s="117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03"/>
      <c r="AB56" s="104"/>
      <c r="AC56" s="104"/>
      <c r="AD56" s="105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03"/>
      <c r="AB57" s="104"/>
      <c r="AC57" s="104"/>
      <c r="AD57" s="105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03"/>
      <c r="AB58" s="104"/>
      <c r="AC58" s="104"/>
      <c r="AD58" s="105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03"/>
      <c r="AB59" s="104"/>
      <c r="AC59" s="104"/>
      <c r="AD59" s="105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03"/>
      <c r="AB60" s="104"/>
      <c r="AC60" s="104"/>
      <c r="AD60" s="105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03"/>
      <c r="AB61" s="104"/>
      <c r="AC61" s="104"/>
      <c r="AD61" s="105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03"/>
      <c r="AB62" s="104"/>
      <c r="AC62" s="104"/>
      <c r="AD62" s="105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03"/>
      <c r="AB63" s="104"/>
      <c r="AC63" s="104"/>
      <c r="AD63" s="105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03"/>
      <c r="AB64" s="104"/>
      <c r="AC64" s="104"/>
      <c r="AD64" s="105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03"/>
      <c r="AB65" s="104"/>
      <c r="AC65" s="104"/>
      <c r="AD65" s="105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03"/>
      <c r="AB66" s="104"/>
      <c r="AC66" s="104"/>
      <c r="AD66" s="105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03"/>
      <c r="AB67" s="104"/>
      <c r="AC67" s="104"/>
      <c r="AD67" s="105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03"/>
      <c r="AB68" s="104"/>
      <c r="AC68" s="104"/>
      <c r="AD68" s="105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2"/>
      <c r="AB69" s="113"/>
      <c r="AC69" s="113"/>
      <c r="AD69" s="114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02" t="s">
        <v>30</v>
      </c>
      <c r="T70" s="102"/>
      <c r="U70" s="102"/>
      <c r="V70" s="102"/>
      <c r="W70" s="102"/>
      <c r="X70" s="102"/>
      <c r="Y70" s="102"/>
      <c r="Z70" s="102"/>
      <c r="AA70" s="102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02" t="s">
        <v>22</v>
      </c>
      <c r="L71" s="102"/>
      <c r="M71" s="102"/>
      <c r="N71" s="102"/>
      <c r="O71" s="102"/>
      <c r="P71" s="102"/>
      <c r="Q71" s="102"/>
      <c r="R71" s="102"/>
      <c r="T71" s="21"/>
      <c r="U71" s="21"/>
      <c r="V71" s="102" t="s">
        <v>23</v>
      </c>
      <c r="W71" s="102"/>
      <c r="X71" s="102"/>
      <c r="Y71" s="102"/>
      <c r="Z71" s="102"/>
      <c r="AA71" s="102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02" t="s">
        <v>24</v>
      </c>
      <c r="L72" s="102"/>
      <c r="M72" s="102"/>
      <c r="N72" s="102"/>
      <c r="O72" s="102"/>
      <c r="P72" s="102"/>
      <c r="Q72" s="102"/>
      <c r="R72" s="102"/>
      <c r="S72" s="30"/>
      <c r="T72" s="30"/>
      <c r="U72" s="30"/>
      <c r="V72" s="102" t="s">
        <v>24</v>
      </c>
      <c r="W72" s="102"/>
      <c r="X72" s="102"/>
      <c r="Y72" s="102"/>
      <c r="Z72" s="102"/>
      <c r="AA72" s="102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15"/>
      <c r="AB78" s="116"/>
      <c r="AC78" s="116"/>
      <c r="AD78" s="117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03"/>
      <c r="AB79" s="104"/>
      <c r="AC79" s="104"/>
      <c r="AD79" s="105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03"/>
      <c r="AB80" s="104"/>
      <c r="AC80" s="104"/>
      <c r="AD80" s="105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03"/>
      <c r="AB81" s="104"/>
      <c r="AC81" s="104"/>
      <c r="AD81" s="105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03"/>
      <c r="AB82" s="104"/>
      <c r="AC82" s="104"/>
      <c r="AD82" s="105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03"/>
      <c r="AB83" s="104"/>
      <c r="AC83" s="104"/>
      <c r="AD83" s="105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03"/>
      <c r="AB84" s="104"/>
      <c r="AC84" s="104"/>
      <c r="AD84" s="105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03"/>
      <c r="AB85" s="104"/>
      <c r="AC85" s="104"/>
      <c r="AD85" s="105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03"/>
      <c r="AB86" s="104"/>
      <c r="AC86" s="104"/>
      <c r="AD86" s="105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03"/>
      <c r="AB87" s="104"/>
      <c r="AC87" s="104"/>
      <c r="AD87" s="105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03"/>
      <c r="AB88" s="104"/>
      <c r="AC88" s="104"/>
      <c r="AD88" s="105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03"/>
      <c r="AB89" s="104"/>
      <c r="AC89" s="104"/>
      <c r="AD89" s="105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03"/>
      <c r="AB90" s="104"/>
      <c r="AC90" s="104"/>
      <c r="AD90" s="105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03"/>
      <c r="AB91" s="104"/>
      <c r="AC91" s="104"/>
      <c r="AD91" s="105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2"/>
      <c r="AB92" s="113"/>
      <c r="AC92" s="113"/>
      <c r="AD92" s="114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02" t="s">
        <v>30</v>
      </c>
      <c r="T93" s="102"/>
      <c r="U93" s="102"/>
      <c r="V93" s="102"/>
      <c r="W93" s="102"/>
      <c r="X93" s="102"/>
      <c r="Y93" s="102"/>
      <c r="Z93" s="102"/>
      <c r="AA93" s="102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02" t="s">
        <v>22</v>
      </c>
      <c r="L94" s="102"/>
      <c r="M94" s="102"/>
      <c r="N94" s="102"/>
      <c r="O94" s="102"/>
      <c r="P94" s="102"/>
      <c r="Q94" s="102"/>
      <c r="R94" s="102"/>
      <c r="T94" s="21"/>
      <c r="U94" s="21"/>
      <c r="V94" s="102" t="s">
        <v>23</v>
      </c>
      <c r="W94" s="102"/>
      <c r="X94" s="102"/>
      <c r="Y94" s="102"/>
      <c r="Z94" s="102"/>
      <c r="AA94" s="102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02" t="s">
        <v>24</v>
      </c>
      <c r="L95" s="102"/>
      <c r="M95" s="102"/>
      <c r="N95" s="102"/>
      <c r="O95" s="102"/>
      <c r="P95" s="102"/>
      <c r="Q95" s="102"/>
      <c r="R95" s="102"/>
      <c r="S95" s="30"/>
      <c r="T95" s="30"/>
      <c r="U95" s="30"/>
      <c r="V95" s="102" t="s">
        <v>24</v>
      </c>
      <c r="W95" s="102"/>
      <c r="X95" s="102"/>
      <c r="Y95" s="102"/>
      <c r="Z95" s="102"/>
      <c r="AA95" s="102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33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72" t="s">
        <v>60</v>
      </c>
      <c r="D1" s="172"/>
      <c r="E1" s="57"/>
      <c r="F1" s="169" t="s">
        <v>86</v>
      </c>
      <c r="G1" s="169"/>
      <c r="H1" s="169"/>
      <c r="I1" s="169"/>
      <c r="J1" s="169"/>
      <c r="K1" s="169"/>
      <c r="L1" s="58" t="s">
        <v>673</v>
      </c>
    </row>
    <row r="2" spans="1:15" s="56" customFormat="1">
      <c r="C2" s="172" t="s">
        <v>62</v>
      </c>
      <c r="D2" s="172"/>
      <c r="E2" s="59" t="s">
        <v>674</v>
      </c>
      <c r="F2" s="169" t="s">
        <v>582</v>
      </c>
      <c r="G2" s="169"/>
      <c r="H2" s="169"/>
      <c r="I2" s="169"/>
      <c r="J2" s="169"/>
      <c r="K2" s="169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675</v>
      </c>
      <c r="D3" s="170" t="s">
        <v>584</v>
      </c>
      <c r="E3" s="170"/>
      <c r="F3" s="170"/>
      <c r="G3" s="170"/>
      <c r="H3" s="170"/>
      <c r="I3" s="170"/>
      <c r="J3" s="170"/>
      <c r="K3" s="170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1" t="s">
        <v>676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59" t="s">
        <v>4</v>
      </c>
      <c r="C6" s="158" t="s">
        <v>67</v>
      </c>
      <c r="D6" s="167" t="s">
        <v>9</v>
      </c>
      <c r="E6" s="168" t="s">
        <v>10</v>
      </c>
      <c r="F6" s="158" t="s">
        <v>78</v>
      </c>
      <c r="G6" s="158" t="s">
        <v>79</v>
      </c>
      <c r="H6" s="158" t="s">
        <v>69</v>
      </c>
      <c r="I6" s="158" t="s">
        <v>70</v>
      </c>
      <c r="J6" s="160" t="s">
        <v>59</v>
      </c>
      <c r="K6" s="160"/>
      <c r="L6" s="161" t="s">
        <v>71</v>
      </c>
      <c r="M6" s="162"/>
      <c r="N6" s="163"/>
    </row>
    <row r="7" spans="1:15" ht="27" customHeight="1">
      <c r="B7" s="159"/>
      <c r="C7" s="159"/>
      <c r="D7" s="167"/>
      <c r="E7" s="168"/>
      <c r="F7" s="159"/>
      <c r="G7" s="159"/>
      <c r="H7" s="159"/>
      <c r="I7" s="159"/>
      <c r="J7" s="64" t="s">
        <v>72</v>
      </c>
      <c r="K7" s="64" t="s">
        <v>73</v>
      </c>
      <c r="L7" s="164"/>
      <c r="M7" s="165"/>
      <c r="N7" s="166"/>
    </row>
    <row r="8" spans="1:15" ht="20.100000000000001" customHeight="1">
      <c r="A8">
        <v>320</v>
      </c>
      <c r="B8" s="65">
        <v>1</v>
      </c>
      <c r="C8" s="100">
        <v>152233035</v>
      </c>
      <c r="D8" s="67" t="s">
        <v>350</v>
      </c>
      <c r="E8" s="68" t="s">
        <v>525</v>
      </c>
      <c r="F8" s="101" t="s">
        <v>492</v>
      </c>
      <c r="G8" s="101" t="s">
        <v>677</v>
      </c>
      <c r="H8" s="69"/>
      <c r="I8" s="70"/>
      <c r="J8" s="70"/>
      <c r="K8" s="70"/>
      <c r="L8" s="155">
        <v>57257</v>
      </c>
      <c r="M8" s="156"/>
      <c r="N8" s="157"/>
      <c r="O8" t="s">
        <v>588</v>
      </c>
    </row>
    <row r="9" spans="1:15" ht="20.100000000000001" customHeight="1">
      <c r="A9">
        <v>321</v>
      </c>
      <c r="B9" s="65">
        <v>2</v>
      </c>
      <c r="C9" s="100">
        <v>1821614047</v>
      </c>
      <c r="D9" s="67" t="s">
        <v>526</v>
      </c>
      <c r="E9" s="68" t="s">
        <v>156</v>
      </c>
      <c r="F9" s="101" t="s">
        <v>492</v>
      </c>
      <c r="G9" s="101" t="s">
        <v>652</v>
      </c>
      <c r="H9" s="69"/>
      <c r="I9" s="70"/>
      <c r="J9" s="70"/>
      <c r="K9" s="70"/>
      <c r="L9" s="152" t="s">
        <v>587</v>
      </c>
      <c r="M9" s="153"/>
      <c r="N9" s="154"/>
      <c r="O9" t="s">
        <v>588</v>
      </c>
    </row>
    <row r="10" spans="1:15" ht="20.100000000000001" customHeight="1">
      <c r="A10">
        <v>322</v>
      </c>
      <c r="B10" s="65">
        <v>3</v>
      </c>
      <c r="C10" s="100">
        <v>172338188</v>
      </c>
      <c r="D10" s="67" t="s">
        <v>527</v>
      </c>
      <c r="E10" s="68" t="s">
        <v>88</v>
      </c>
      <c r="F10" s="101" t="s">
        <v>528</v>
      </c>
      <c r="G10" s="101" t="s">
        <v>608</v>
      </c>
      <c r="H10" s="69"/>
      <c r="I10" s="70"/>
      <c r="J10" s="70"/>
      <c r="K10" s="70"/>
      <c r="L10" s="152" t="s">
        <v>587</v>
      </c>
      <c r="M10" s="153"/>
      <c r="N10" s="154"/>
      <c r="O10" t="s">
        <v>588</v>
      </c>
    </row>
    <row r="11" spans="1:15" ht="20.100000000000001" customHeight="1">
      <c r="A11">
        <v>323</v>
      </c>
      <c r="B11" s="65">
        <v>4</v>
      </c>
      <c r="C11" s="100">
        <v>1820254338</v>
      </c>
      <c r="D11" s="67" t="s">
        <v>529</v>
      </c>
      <c r="E11" s="68" t="s">
        <v>88</v>
      </c>
      <c r="F11" s="101" t="s">
        <v>528</v>
      </c>
      <c r="G11" s="101" t="s">
        <v>635</v>
      </c>
      <c r="H11" s="69"/>
      <c r="I11" s="70"/>
      <c r="J11" s="70"/>
      <c r="K11" s="70"/>
      <c r="L11" s="152" t="s">
        <v>587</v>
      </c>
      <c r="M11" s="153"/>
      <c r="N11" s="154"/>
      <c r="O11" t="s">
        <v>588</v>
      </c>
    </row>
    <row r="12" spans="1:15" ht="20.100000000000001" customHeight="1">
      <c r="A12">
        <v>324</v>
      </c>
      <c r="B12" s="65">
        <v>5</v>
      </c>
      <c r="C12" s="100">
        <v>172317881</v>
      </c>
      <c r="D12" s="67" t="s">
        <v>530</v>
      </c>
      <c r="E12" s="68" t="s">
        <v>531</v>
      </c>
      <c r="F12" s="101" t="s">
        <v>528</v>
      </c>
      <c r="G12" s="101" t="s">
        <v>593</v>
      </c>
      <c r="H12" s="69"/>
      <c r="I12" s="70"/>
      <c r="J12" s="70"/>
      <c r="K12" s="70"/>
      <c r="L12" s="152" t="s">
        <v>597</v>
      </c>
      <c r="M12" s="153"/>
      <c r="N12" s="154"/>
      <c r="O12" t="s">
        <v>588</v>
      </c>
    </row>
    <row r="13" spans="1:15" ht="20.100000000000001" customHeight="1">
      <c r="A13">
        <v>325</v>
      </c>
      <c r="B13" s="65">
        <v>6</v>
      </c>
      <c r="C13" s="100">
        <v>172338241</v>
      </c>
      <c r="D13" s="67" t="s">
        <v>532</v>
      </c>
      <c r="E13" s="68" t="s">
        <v>533</v>
      </c>
      <c r="F13" s="101" t="s">
        <v>528</v>
      </c>
      <c r="G13" s="101" t="s">
        <v>608</v>
      </c>
      <c r="H13" s="69"/>
      <c r="I13" s="70"/>
      <c r="J13" s="70"/>
      <c r="K13" s="70"/>
      <c r="L13" s="152" t="s">
        <v>587</v>
      </c>
      <c r="M13" s="153"/>
      <c r="N13" s="154"/>
      <c r="O13" t="s">
        <v>588</v>
      </c>
    </row>
    <row r="14" spans="1:15" ht="20.100000000000001" customHeight="1">
      <c r="A14">
        <v>326</v>
      </c>
      <c r="B14" s="65">
        <v>7</v>
      </c>
      <c r="C14" s="100">
        <v>162314542</v>
      </c>
      <c r="D14" s="67" t="s">
        <v>534</v>
      </c>
      <c r="E14" s="68" t="s">
        <v>97</v>
      </c>
      <c r="F14" s="101" t="s">
        <v>528</v>
      </c>
      <c r="G14" s="101" t="s">
        <v>608</v>
      </c>
      <c r="H14" s="69"/>
      <c r="I14" s="70"/>
      <c r="J14" s="70"/>
      <c r="K14" s="70"/>
      <c r="L14" s="152" t="s">
        <v>587</v>
      </c>
      <c r="M14" s="153"/>
      <c r="N14" s="154"/>
      <c r="O14" t="s">
        <v>588</v>
      </c>
    </row>
    <row r="15" spans="1:15" ht="20.100000000000001" customHeight="1">
      <c r="A15">
        <v>327</v>
      </c>
      <c r="B15" s="65">
        <v>8</v>
      </c>
      <c r="C15" s="100">
        <v>1820243652</v>
      </c>
      <c r="D15" s="67" t="s">
        <v>535</v>
      </c>
      <c r="E15" s="68" t="s">
        <v>536</v>
      </c>
      <c r="F15" s="101" t="s">
        <v>528</v>
      </c>
      <c r="G15" s="101" t="s">
        <v>617</v>
      </c>
      <c r="H15" s="69"/>
      <c r="I15" s="70"/>
      <c r="J15" s="70"/>
      <c r="K15" s="70"/>
      <c r="L15" s="152" t="s">
        <v>587</v>
      </c>
      <c r="M15" s="153"/>
      <c r="N15" s="154"/>
      <c r="O15" t="s">
        <v>588</v>
      </c>
    </row>
    <row r="16" spans="1:15" ht="20.100000000000001" customHeight="1">
      <c r="A16">
        <v>328</v>
      </c>
      <c r="B16" s="65">
        <v>9</v>
      </c>
      <c r="C16" s="100">
        <v>172317865</v>
      </c>
      <c r="D16" s="67" t="s">
        <v>537</v>
      </c>
      <c r="E16" s="68" t="s">
        <v>538</v>
      </c>
      <c r="F16" s="101" t="s">
        <v>528</v>
      </c>
      <c r="G16" s="101" t="s">
        <v>593</v>
      </c>
      <c r="H16" s="69"/>
      <c r="I16" s="70"/>
      <c r="J16" s="70"/>
      <c r="K16" s="70"/>
      <c r="L16" s="152" t="s">
        <v>587</v>
      </c>
      <c r="M16" s="153"/>
      <c r="N16" s="154"/>
      <c r="O16" t="s">
        <v>588</v>
      </c>
    </row>
    <row r="17" spans="1:15" ht="20.100000000000001" customHeight="1">
      <c r="A17">
        <v>329</v>
      </c>
      <c r="B17" s="65">
        <v>10</v>
      </c>
      <c r="C17" s="100">
        <v>172227109</v>
      </c>
      <c r="D17" s="67" t="s">
        <v>315</v>
      </c>
      <c r="E17" s="68" t="s">
        <v>101</v>
      </c>
      <c r="F17" s="101" t="s">
        <v>528</v>
      </c>
      <c r="G17" s="101" t="s">
        <v>633</v>
      </c>
      <c r="H17" s="69"/>
      <c r="I17" s="70"/>
      <c r="J17" s="70"/>
      <c r="K17" s="70"/>
      <c r="L17" s="152" t="s">
        <v>587</v>
      </c>
      <c r="M17" s="153"/>
      <c r="N17" s="154"/>
      <c r="O17" t="s">
        <v>588</v>
      </c>
    </row>
    <row r="18" spans="1:15" ht="20.100000000000001" customHeight="1">
      <c r="A18">
        <v>330</v>
      </c>
      <c r="B18" s="65">
        <v>11</v>
      </c>
      <c r="C18" s="100">
        <v>172338251</v>
      </c>
      <c r="D18" s="67" t="s">
        <v>539</v>
      </c>
      <c r="E18" s="68" t="s">
        <v>101</v>
      </c>
      <c r="F18" s="101" t="s">
        <v>528</v>
      </c>
      <c r="G18" s="101" t="s">
        <v>608</v>
      </c>
      <c r="H18" s="69"/>
      <c r="I18" s="70"/>
      <c r="J18" s="70"/>
      <c r="K18" s="70"/>
      <c r="L18" s="152" t="s">
        <v>587</v>
      </c>
      <c r="M18" s="153"/>
      <c r="N18" s="154"/>
      <c r="O18" t="s">
        <v>588</v>
      </c>
    </row>
    <row r="19" spans="1:15" ht="20.100000000000001" customHeight="1">
      <c r="A19">
        <v>331</v>
      </c>
      <c r="B19" s="65">
        <v>12</v>
      </c>
      <c r="C19" s="100">
        <v>172328006</v>
      </c>
      <c r="D19" s="67" t="s">
        <v>540</v>
      </c>
      <c r="E19" s="68" t="s">
        <v>181</v>
      </c>
      <c r="F19" s="101" t="s">
        <v>528</v>
      </c>
      <c r="G19" s="101" t="s">
        <v>586</v>
      </c>
      <c r="H19" s="69"/>
      <c r="I19" s="70"/>
      <c r="J19" s="70"/>
      <c r="K19" s="70"/>
      <c r="L19" s="152" t="s">
        <v>587</v>
      </c>
      <c r="M19" s="153"/>
      <c r="N19" s="154"/>
      <c r="O19" t="s">
        <v>588</v>
      </c>
    </row>
    <row r="20" spans="1:15" ht="20.100000000000001" customHeight="1">
      <c r="A20">
        <v>332</v>
      </c>
      <c r="B20" s="65">
        <v>13</v>
      </c>
      <c r="C20" s="100">
        <v>162343852</v>
      </c>
      <c r="D20" s="67" t="s">
        <v>379</v>
      </c>
      <c r="E20" s="68" t="s">
        <v>108</v>
      </c>
      <c r="F20" s="101" t="s">
        <v>528</v>
      </c>
      <c r="G20" s="101" t="s">
        <v>608</v>
      </c>
      <c r="H20" s="69"/>
      <c r="I20" s="70"/>
      <c r="J20" s="70"/>
      <c r="K20" s="70"/>
      <c r="L20" s="152" t="s">
        <v>587</v>
      </c>
      <c r="M20" s="153"/>
      <c r="N20" s="154"/>
      <c r="O20" t="s">
        <v>588</v>
      </c>
    </row>
    <row r="21" spans="1:15" ht="20.100000000000001" customHeight="1">
      <c r="A21">
        <v>333</v>
      </c>
      <c r="B21" s="65">
        <v>14</v>
      </c>
      <c r="C21" s="100">
        <v>172338156</v>
      </c>
      <c r="D21" s="67" t="s">
        <v>541</v>
      </c>
      <c r="E21" s="68" t="s">
        <v>110</v>
      </c>
      <c r="F21" s="101" t="s">
        <v>528</v>
      </c>
      <c r="G21" s="101" t="s">
        <v>608</v>
      </c>
      <c r="H21" s="69"/>
      <c r="I21" s="70"/>
      <c r="J21" s="70"/>
      <c r="K21" s="70"/>
      <c r="L21" s="152" t="s">
        <v>587</v>
      </c>
      <c r="M21" s="153"/>
      <c r="N21" s="154"/>
      <c r="O21" t="s">
        <v>588</v>
      </c>
    </row>
    <row r="22" spans="1:15" ht="20.100000000000001" customHeight="1">
      <c r="A22">
        <v>334</v>
      </c>
      <c r="B22" s="65">
        <v>15</v>
      </c>
      <c r="C22" s="100">
        <v>1821234270</v>
      </c>
      <c r="D22" s="67" t="s">
        <v>157</v>
      </c>
      <c r="E22" s="68" t="s">
        <v>184</v>
      </c>
      <c r="F22" s="101" t="s">
        <v>528</v>
      </c>
      <c r="G22" s="101" t="s">
        <v>633</v>
      </c>
      <c r="H22" s="69"/>
      <c r="I22" s="70"/>
      <c r="J22" s="70"/>
      <c r="K22" s="70"/>
      <c r="L22" s="152" t="s">
        <v>587</v>
      </c>
      <c r="M22" s="153"/>
      <c r="N22" s="154"/>
      <c r="O22" t="s">
        <v>588</v>
      </c>
    </row>
    <row r="23" spans="1:15" ht="20.100000000000001" customHeight="1">
      <c r="A23">
        <v>335</v>
      </c>
      <c r="B23" s="65">
        <v>16</v>
      </c>
      <c r="C23" s="100">
        <v>172317846</v>
      </c>
      <c r="D23" s="67" t="s">
        <v>542</v>
      </c>
      <c r="E23" s="68" t="s">
        <v>459</v>
      </c>
      <c r="F23" s="101" t="s">
        <v>528</v>
      </c>
      <c r="G23" s="101" t="s">
        <v>593</v>
      </c>
      <c r="H23" s="69"/>
      <c r="I23" s="70"/>
      <c r="J23" s="70"/>
      <c r="K23" s="70"/>
      <c r="L23" s="152" t="s">
        <v>587</v>
      </c>
      <c r="M23" s="153"/>
      <c r="N23" s="154"/>
      <c r="O23" t="s">
        <v>588</v>
      </c>
    </row>
    <row r="24" spans="1:15" ht="20.100000000000001" customHeight="1">
      <c r="A24">
        <v>336</v>
      </c>
      <c r="B24" s="65">
        <v>17</v>
      </c>
      <c r="C24" s="100">
        <v>172237419</v>
      </c>
      <c r="D24" s="67" t="s">
        <v>543</v>
      </c>
      <c r="E24" s="68" t="s">
        <v>112</v>
      </c>
      <c r="F24" s="101" t="s">
        <v>528</v>
      </c>
      <c r="G24" s="101" t="s">
        <v>589</v>
      </c>
      <c r="H24" s="69"/>
      <c r="I24" s="70"/>
      <c r="J24" s="70"/>
      <c r="K24" s="70"/>
      <c r="L24" s="152" t="s">
        <v>587</v>
      </c>
      <c r="M24" s="153"/>
      <c r="N24" s="154"/>
      <c r="O24" t="s">
        <v>588</v>
      </c>
    </row>
    <row r="25" spans="1:15" ht="20.100000000000001" customHeight="1">
      <c r="A25">
        <v>337</v>
      </c>
      <c r="B25" s="65">
        <v>18</v>
      </c>
      <c r="C25" s="100">
        <v>162217419</v>
      </c>
      <c r="D25" s="67" t="s">
        <v>544</v>
      </c>
      <c r="E25" s="68" t="s">
        <v>237</v>
      </c>
      <c r="F25" s="101" t="s">
        <v>528</v>
      </c>
      <c r="G25" s="101" t="s">
        <v>621</v>
      </c>
      <c r="H25" s="69"/>
      <c r="I25" s="70"/>
      <c r="J25" s="70"/>
      <c r="K25" s="70"/>
      <c r="L25" s="152" t="s">
        <v>597</v>
      </c>
      <c r="M25" s="153"/>
      <c r="N25" s="154"/>
      <c r="O25" t="s">
        <v>588</v>
      </c>
    </row>
    <row r="26" spans="1:15" ht="20.100000000000001" customHeight="1">
      <c r="A26">
        <v>338</v>
      </c>
      <c r="B26" s="65">
        <v>19</v>
      </c>
      <c r="C26" s="100">
        <v>172237430</v>
      </c>
      <c r="D26" s="67" t="s">
        <v>545</v>
      </c>
      <c r="E26" s="68" t="s">
        <v>546</v>
      </c>
      <c r="F26" s="101" t="s">
        <v>528</v>
      </c>
      <c r="G26" s="101" t="s">
        <v>589</v>
      </c>
      <c r="H26" s="69"/>
      <c r="I26" s="70"/>
      <c r="J26" s="70"/>
      <c r="K26" s="70"/>
      <c r="L26" s="152" t="s">
        <v>597</v>
      </c>
      <c r="M26" s="153"/>
      <c r="N26" s="154"/>
      <c r="O26" t="s">
        <v>588</v>
      </c>
    </row>
    <row r="27" spans="1:15" ht="20.100000000000001" customHeight="1">
      <c r="A27">
        <v>339</v>
      </c>
      <c r="B27" s="65">
        <v>20</v>
      </c>
      <c r="C27" s="100">
        <v>172338231</v>
      </c>
      <c r="D27" s="67" t="s">
        <v>322</v>
      </c>
      <c r="E27" s="68" t="s">
        <v>288</v>
      </c>
      <c r="F27" s="101" t="s">
        <v>528</v>
      </c>
      <c r="G27" s="101" t="s">
        <v>608</v>
      </c>
      <c r="H27" s="69"/>
      <c r="I27" s="70"/>
      <c r="J27" s="70"/>
      <c r="K27" s="70"/>
      <c r="L27" s="152" t="s">
        <v>587</v>
      </c>
      <c r="M27" s="153"/>
      <c r="N27" s="154"/>
      <c r="O27" t="s">
        <v>588</v>
      </c>
    </row>
    <row r="28" spans="1:15" ht="20.100000000000001" customHeight="1">
      <c r="A28">
        <v>340</v>
      </c>
      <c r="B28" s="65">
        <v>21</v>
      </c>
      <c r="C28" s="100">
        <v>1821233632</v>
      </c>
      <c r="D28" s="67" t="s">
        <v>479</v>
      </c>
      <c r="E28" s="68" t="s">
        <v>189</v>
      </c>
      <c r="F28" s="101" t="s">
        <v>528</v>
      </c>
      <c r="G28" s="101" t="s">
        <v>633</v>
      </c>
      <c r="H28" s="69"/>
      <c r="I28" s="70"/>
      <c r="J28" s="70"/>
      <c r="K28" s="70"/>
      <c r="L28" s="152" t="s">
        <v>587</v>
      </c>
      <c r="M28" s="153"/>
      <c r="N28" s="154"/>
      <c r="O28" t="s">
        <v>588</v>
      </c>
    </row>
    <row r="29" spans="1:15" ht="20.100000000000001" customHeight="1">
      <c r="A29">
        <v>341</v>
      </c>
      <c r="B29" s="65">
        <v>22</v>
      </c>
      <c r="C29" s="100">
        <v>172338201</v>
      </c>
      <c r="D29" s="67" t="s">
        <v>496</v>
      </c>
      <c r="E29" s="68" t="s">
        <v>547</v>
      </c>
      <c r="F29" s="101" t="s">
        <v>528</v>
      </c>
      <c r="G29" s="101" t="s">
        <v>608</v>
      </c>
      <c r="H29" s="69"/>
      <c r="I29" s="70"/>
      <c r="J29" s="70"/>
      <c r="K29" s="70"/>
      <c r="L29" s="152" t="s">
        <v>587</v>
      </c>
      <c r="M29" s="153"/>
      <c r="N29" s="154"/>
      <c r="O29" t="s">
        <v>588</v>
      </c>
    </row>
    <row r="30" spans="1:15" ht="20.100000000000001" customHeight="1">
      <c r="A30">
        <v>342</v>
      </c>
      <c r="B30" s="65">
        <v>23</v>
      </c>
      <c r="C30" s="100">
        <v>1820254920</v>
      </c>
      <c r="D30" s="67" t="s">
        <v>548</v>
      </c>
      <c r="E30" s="68" t="s">
        <v>337</v>
      </c>
      <c r="F30" s="101" t="s">
        <v>528</v>
      </c>
      <c r="G30" s="101" t="s">
        <v>635</v>
      </c>
      <c r="H30" s="69"/>
      <c r="I30" s="70"/>
      <c r="J30" s="70"/>
      <c r="K30" s="70"/>
      <c r="L30" s="152" t="s">
        <v>587</v>
      </c>
      <c r="M30" s="153"/>
      <c r="N30" s="154"/>
      <c r="O30" t="s">
        <v>588</v>
      </c>
    </row>
    <row r="31" spans="1:15" ht="20.100000000000001" customHeight="1">
      <c r="A31">
        <v>343</v>
      </c>
      <c r="B31" s="65">
        <v>24</v>
      </c>
      <c r="C31" s="100">
        <v>172338230</v>
      </c>
      <c r="D31" s="67" t="s">
        <v>549</v>
      </c>
      <c r="E31" s="68" t="s">
        <v>550</v>
      </c>
      <c r="F31" s="101" t="s">
        <v>528</v>
      </c>
      <c r="G31" s="101" t="s">
        <v>633</v>
      </c>
      <c r="H31" s="69"/>
      <c r="I31" s="70"/>
      <c r="J31" s="70"/>
      <c r="K31" s="70"/>
      <c r="L31" s="152" t="s">
        <v>587</v>
      </c>
      <c r="M31" s="153"/>
      <c r="N31" s="154"/>
      <c r="O31" t="s">
        <v>588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31 A8:A31 G6:G31">
    <cfRule type="cellIs" dxfId="1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72" t="s">
        <v>60</v>
      </c>
      <c r="D1" s="172"/>
      <c r="E1" s="57"/>
      <c r="F1" s="169" t="s">
        <v>86</v>
      </c>
      <c r="G1" s="169"/>
      <c r="H1" s="169"/>
      <c r="I1" s="169"/>
      <c r="J1" s="169"/>
      <c r="K1" s="169"/>
      <c r="L1" s="58" t="s">
        <v>580</v>
      </c>
    </row>
    <row r="2" spans="1:15" s="56" customFormat="1">
      <c r="C2" s="172" t="s">
        <v>62</v>
      </c>
      <c r="D2" s="172"/>
      <c r="E2" s="59" t="s">
        <v>678</v>
      </c>
      <c r="F2" s="169" t="s">
        <v>582</v>
      </c>
      <c r="G2" s="169"/>
      <c r="H2" s="169"/>
      <c r="I2" s="169"/>
      <c r="J2" s="169"/>
      <c r="K2" s="169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679</v>
      </c>
      <c r="D3" s="170" t="s">
        <v>584</v>
      </c>
      <c r="E3" s="170"/>
      <c r="F3" s="170"/>
      <c r="G3" s="170"/>
      <c r="H3" s="170"/>
      <c r="I3" s="170"/>
      <c r="J3" s="170"/>
      <c r="K3" s="170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1" t="s">
        <v>680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59" t="s">
        <v>4</v>
      </c>
      <c r="C6" s="158" t="s">
        <v>67</v>
      </c>
      <c r="D6" s="167" t="s">
        <v>9</v>
      </c>
      <c r="E6" s="168" t="s">
        <v>10</v>
      </c>
      <c r="F6" s="158" t="s">
        <v>78</v>
      </c>
      <c r="G6" s="158" t="s">
        <v>79</v>
      </c>
      <c r="H6" s="158" t="s">
        <v>69</v>
      </c>
      <c r="I6" s="158" t="s">
        <v>70</v>
      </c>
      <c r="J6" s="160" t="s">
        <v>59</v>
      </c>
      <c r="K6" s="160"/>
      <c r="L6" s="161" t="s">
        <v>71</v>
      </c>
      <c r="M6" s="162"/>
      <c r="N6" s="163"/>
    </row>
    <row r="7" spans="1:15" ht="27" customHeight="1">
      <c r="B7" s="159"/>
      <c r="C7" s="159"/>
      <c r="D7" s="167"/>
      <c r="E7" s="168"/>
      <c r="F7" s="159"/>
      <c r="G7" s="159"/>
      <c r="H7" s="159"/>
      <c r="I7" s="159"/>
      <c r="J7" s="64" t="s">
        <v>72</v>
      </c>
      <c r="K7" s="64" t="s">
        <v>73</v>
      </c>
      <c r="L7" s="164"/>
      <c r="M7" s="165"/>
      <c r="N7" s="166"/>
    </row>
    <row r="8" spans="1:15" ht="20.100000000000001" customHeight="1">
      <c r="A8">
        <v>344</v>
      </c>
      <c r="B8" s="65">
        <v>1</v>
      </c>
      <c r="C8" s="100">
        <v>1826268487</v>
      </c>
      <c r="D8" s="67" t="s">
        <v>551</v>
      </c>
      <c r="E8" s="68" t="s">
        <v>552</v>
      </c>
      <c r="F8" s="101" t="s">
        <v>528</v>
      </c>
      <c r="G8" s="101" t="s">
        <v>681</v>
      </c>
      <c r="H8" s="69"/>
      <c r="I8" s="70"/>
      <c r="J8" s="70"/>
      <c r="K8" s="70"/>
      <c r="L8" s="155">
        <v>54336</v>
      </c>
      <c r="M8" s="156"/>
      <c r="N8" s="157"/>
      <c r="O8" t="s">
        <v>588</v>
      </c>
    </row>
    <row r="9" spans="1:15" ht="20.100000000000001" customHeight="1">
      <c r="A9">
        <v>345</v>
      </c>
      <c r="B9" s="65">
        <v>2</v>
      </c>
      <c r="C9" s="100">
        <v>172348391</v>
      </c>
      <c r="D9" s="67" t="s">
        <v>553</v>
      </c>
      <c r="E9" s="68" t="s">
        <v>293</v>
      </c>
      <c r="F9" s="101" t="s">
        <v>528</v>
      </c>
      <c r="G9" s="101" t="s">
        <v>592</v>
      </c>
      <c r="H9" s="69"/>
      <c r="I9" s="70"/>
      <c r="J9" s="70"/>
      <c r="K9" s="70"/>
      <c r="L9" s="152" t="s">
        <v>587</v>
      </c>
      <c r="M9" s="153"/>
      <c r="N9" s="154"/>
      <c r="O9" t="s">
        <v>588</v>
      </c>
    </row>
    <row r="10" spans="1:15" ht="20.100000000000001" customHeight="1">
      <c r="A10">
        <v>346</v>
      </c>
      <c r="B10" s="65">
        <v>3</v>
      </c>
      <c r="C10" s="100">
        <v>172338224</v>
      </c>
      <c r="D10" s="67" t="s">
        <v>554</v>
      </c>
      <c r="E10" s="68" t="s">
        <v>555</v>
      </c>
      <c r="F10" s="101" t="s">
        <v>528</v>
      </c>
      <c r="G10" s="101" t="s">
        <v>608</v>
      </c>
      <c r="H10" s="69"/>
      <c r="I10" s="70"/>
      <c r="J10" s="70"/>
      <c r="K10" s="70"/>
      <c r="L10" s="152" t="s">
        <v>587</v>
      </c>
      <c r="M10" s="153"/>
      <c r="N10" s="154"/>
      <c r="O10" t="s">
        <v>588</v>
      </c>
    </row>
    <row r="11" spans="1:15" ht="20.100000000000001" customHeight="1">
      <c r="A11">
        <v>347</v>
      </c>
      <c r="B11" s="65">
        <v>4</v>
      </c>
      <c r="C11" s="100">
        <v>1820244304</v>
      </c>
      <c r="D11" s="67" t="s">
        <v>556</v>
      </c>
      <c r="E11" s="68" t="s">
        <v>557</v>
      </c>
      <c r="F11" s="101" t="s">
        <v>528</v>
      </c>
      <c r="G11" s="101" t="s">
        <v>617</v>
      </c>
      <c r="H11" s="69"/>
      <c r="I11" s="70"/>
      <c r="J11" s="70"/>
      <c r="K11" s="70"/>
      <c r="L11" s="152" t="s">
        <v>587</v>
      </c>
      <c r="M11" s="153"/>
      <c r="N11" s="154"/>
      <c r="O11" t="s">
        <v>588</v>
      </c>
    </row>
    <row r="12" spans="1:15" ht="20.100000000000001" customHeight="1">
      <c r="A12">
        <v>348</v>
      </c>
      <c r="B12" s="65">
        <v>5</v>
      </c>
      <c r="C12" s="100">
        <v>172427723</v>
      </c>
      <c r="D12" s="67" t="s">
        <v>558</v>
      </c>
      <c r="E12" s="68" t="s">
        <v>342</v>
      </c>
      <c r="F12" s="101" t="s">
        <v>528</v>
      </c>
      <c r="G12" s="101" t="s">
        <v>608</v>
      </c>
      <c r="H12" s="69"/>
      <c r="I12" s="70"/>
      <c r="J12" s="70"/>
      <c r="K12" s="70"/>
      <c r="L12" s="152" t="s">
        <v>587</v>
      </c>
      <c r="M12" s="153"/>
      <c r="N12" s="154"/>
      <c r="O12" t="s">
        <v>588</v>
      </c>
    </row>
    <row r="13" spans="1:15" ht="20.100000000000001" customHeight="1">
      <c r="A13">
        <v>349</v>
      </c>
      <c r="B13" s="65">
        <v>6</v>
      </c>
      <c r="C13" s="100">
        <v>1821244903</v>
      </c>
      <c r="D13" s="67" t="s">
        <v>391</v>
      </c>
      <c r="E13" s="68" t="s">
        <v>477</v>
      </c>
      <c r="F13" s="101" t="s">
        <v>528</v>
      </c>
      <c r="G13" s="101" t="s">
        <v>617</v>
      </c>
      <c r="H13" s="69"/>
      <c r="I13" s="70"/>
      <c r="J13" s="70"/>
      <c r="K13" s="70"/>
      <c r="L13" s="152" t="s">
        <v>587</v>
      </c>
      <c r="M13" s="153"/>
      <c r="N13" s="154"/>
      <c r="O13" t="s">
        <v>588</v>
      </c>
    </row>
    <row r="14" spans="1:15" ht="20.100000000000001" customHeight="1">
      <c r="A14">
        <v>350</v>
      </c>
      <c r="B14" s="65">
        <v>7</v>
      </c>
      <c r="C14" s="100">
        <v>172227072</v>
      </c>
      <c r="D14" s="67" t="s">
        <v>299</v>
      </c>
      <c r="E14" s="68" t="s">
        <v>344</v>
      </c>
      <c r="F14" s="101" t="s">
        <v>528</v>
      </c>
      <c r="G14" s="101" t="s">
        <v>625</v>
      </c>
      <c r="H14" s="69"/>
      <c r="I14" s="70"/>
      <c r="J14" s="70"/>
      <c r="K14" s="70"/>
      <c r="L14" s="152" t="s">
        <v>587</v>
      </c>
      <c r="M14" s="153"/>
      <c r="N14" s="154"/>
      <c r="O14" t="s">
        <v>588</v>
      </c>
    </row>
    <row r="15" spans="1:15" ht="20.100000000000001" customHeight="1">
      <c r="A15">
        <v>351</v>
      </c>
      <c r="B15" s="65">
        <v>8</v>
      </c>
      <c r="C15" s="100">
        <v>172236512</v>
      </c>
      <c r="D15" s="67" t="s">
        <v>158</v>
      </c>
      <c r="E15" s="68" t="s">
        <v>517</v>
      </c>
      <c r="F15" s="101" t="s">
        <v>528</v>
      </c>
      <c r="G15" s="101" t="s">
        <v>615</v>
      </c>
      <c r="H15" s="69"/>
      <c r="I15" s="70"/>
      <c r="J15" s="70"/>
      <c r="K15" s="70"/>
      <c r="L15" s="152" t="s">
        <v>597</v>
      </c>
      <c r="M15" s="153"/>
      <c r="N15" s="154"/>
      <c r="O15" t="s">
        <v>588</v>
      </c>
    </row>
    <row r="16" spans="1:15" ht="20.100000000000001" customHeight="1">
      <c r="A16">
        <v>352</v>
      </c>
      <c r="B16" s="65">
        <v>9</v>
      </c>
      <c r="C16" s="100">
        <v>172338157</v>
      </c>
      <c r="D16" s="67" t="s">
        <v>100</v>
      </c>
      <c r="E16" s="68" t="s">
        <v>559</v>
      </c>
      <c r="F16" s="101" t="s">
        <v>528</v>
      </c>
      <c r="G16" s="101" t="s">
        <v>608</v>
      </c>
      <c r="H16" s="69"/>
      <c r="I16" s="70"/>
      <c r="J16" s="70"/>
      <c r="K16" s="70"/>
      <c r="L16" s="152" t="s">
        <v>587</v>
      </c>
      <c r="M16" s="153"/>
      <c r="N16" s="154"/>
      <c r="O16" t="s">
        <v>588</v>
      </c>
    </row>
    <row r="17" spans="1:15" ht="20.100000000000001" customHeight="1">
      <c r="A17">
        <v>353</v>
      </c>
      <c r="B17" s="65">
        <v>10</v>
      </c>
      <c r="C17" s="100">
        <v>172236514</v>
      </c>
      <c r="D17" s="67" t="s">
        <v>193</v>
      </c>
      <c r="E17" s="68" t="s">
        <v>251</v>
      </c>
      <c r="F17" s="101" t="s">
        <v>528</v>
      </c>
      <c r="G17" s="101" t="s">
        <v>615</v>
      </c>
      <c r="H17" s="69"/>
      <c r="I17" s="70"/>
      <c r="J17" s="70"/>
      <c r="K17" s="70"/>
      <c r="L17" s="152" t="s">
        <v>587</v>
      </c>
      <c r="M17" s="153"/>
      <c r="N17" s="154"/>
      <c r="O17" t="s">
        <v>588</v>
      </c>
    </row>
    <row r="18" spans="1:15" ht="20.100000000000001" customHeight="1">
      <c r="A18">
        <v>354</v>
      </c>
      <c r="B18" s="65">
        <v>11</v>
      </c>
      <c r="C18" s="100">
        <v>162333800</v>
      </c>
      <c r="D18" s="67" t="s">
        <v>560</v>
      </c>
      <c r="E18" s="68" t="s">
        <v>519</v>
      </c>
      <c r="F18" s="101" t="s">
        <v>528</v>
      </c>
      <c r="G18" s="101" t="s">
        <v>608</v>
      </c>
      <c r="H18" s="69"/>
      <c r="I18" s="70"/>
      <c r="J18" s="70"/>
      <c r="K18" s="70"/>
      <c r="L18" s="152" t="s">
        <v>587</v>
      </c>
      <c r="M18" s="153"/>
      <c r="N18" s="154"/>
      <c r="O18" t="s">
        <v>588</v>
      </c>
    </row>
    <row r="19" spans="1:15" ht="20.100000000000001" customHeight="1">
      <c r="A19">
        <v>355</v>
      </c>
      <c r="B19" s="65">
        <v>12</v>
      </c>
      <c r="C19" s="100">
        <v>172526990</v>
      </c>
      <c r="D19" s="67" t="s">
        <v>561</v>
      </c>
      <c r="E19" s="68" t="s">
        <v>210</v>
      </c>
      <c r="F19" s="101" t="s">
        <v>528</v>
      </c>
      <c r="G19" s="101" t="s">
        <v>595</v>
      </c>
      <c r="H19" s="69"/>
      <c r="I19" s="70"/>
      <c r="J19" s="70"/>
      <c r="K19" s="70"/>
      <c r="L19" s="152" t="s">
        <v>587</v>
      </c>
      <c r="M19" s="153"/>
      <c r="N19" s="154"/>
      <c r="O19" t="s">
        <v>588</v>
      </c>
    </row>
    <row r="20" spans="1:15" ht="20.100000000000001" customHeight="1">
      <c r="A20">
        <v>356</v>
      </c>
      <c r="B20" s="65">
        <v>13</v>
      </c>
      <c r="C20" s="100">
        <v>172317918</v>
      </c>
      <c r="D20" s="67" t="s">
        <v>562</v>
      </c>
      <c r="E20" s="68" t="s">
        <v>563</v>
      </c>
      <c r="F20" s="101" t="s">
        <v>528</v>
      </c>
      <c r="G20" s="101" t="s">
        <v>593</v>
      </c>
      <c r="H20" s="69"/>
      <c r="I20" s="70"/>
      <c r="J20" s="70"/>
      <c r="K20" s="70"/>
      <c r="L20" s="152" t="s">
        <v>587</v>
      </c>
      <c r="M20" s="153"/>
      <c r="N20" s="154"/>
      <c r="O20" t="s">
        <v>588</v>
      </c>
    </row>
    <row r="21" spans="1:15" ht="20.100000000000001" customHeight="1">
      <c r="A21">
        <v>357</v>
      </c>
      <c r="B21" s="65">
        <v>14</v>
      </c>
      <c r="C21" s="100">
        <v>172227073</v>
      </c>
      <c r="D21" s="67" t="s">
        <v>169</v>
      </c>
      <c r="E21" s="68" t="s">
        <v>564</v>
      </c>
      <c r="F21" s="101" t="s">
        <v>528</v>
      </c>
      <c r="G21" s="101" t="s">
        <v>625</v>
      </c>
      <c r="H21" s="69"/>
      <c r="I21" s="70"/>
      <c r="J21" s="70"/>
      <c r="K21" s="70"/>
      <c r="L21" s="152" t="s">
        <v>597</v>
      </c>
      <c r="M21" s="153"/>
      <c r="N21" s="154"/>
      <c r="O21" t="s">
        <v>588</v>
      </c>
    </row>
    <row r="22" spans="1:15" ht="20.100000000000001" customHeight="1">
      <c r="A22">
        <v>358</v>
      </c>
      <c r="B22" s="65">
        <v>15</v>
      </c>
      <c r="C22" s="100">
        <v>162314752</v>
      </c>
      <c r="D22" s="67" t="s">
        <v>255</v>
      </c>
      <c r="E22" s="68" t="s">
        <v>486</v>
      </c>
      <c r="F22" s="101" t="s">
        <v>528</v>
      </c>
      <c r="G22" s="101" t="s">
        <v>593</v>
      </c>
      <c r="H22" s="69"/>
      <c r="I22" s="70"/>
      <c r="J22" s="70"/>
      <c r="K22" s="70"/>
      <c r="L22" s="152" t="s">
        <v>587</v>
      </c>
      <c r="M22" s="153"/>
      <c r="N22" s="154"/>
      <c r="O22" t="s">
        <v>588</v>
      </c>
    </row>
    <row r="23" spans="1:15" ht="20.100000000000001" customHeight="1">
      <c r="A23">
        <v>359</v>
      </c>
      <c r="B23" s="65">
        <v>16</v>
      </c>
      <c r="C23" s="100">
        <v>172317863</v>
      </c>
      <c r="D23" s="67" t="s">
        <v>565</v>
      </c>
      <c r="E23" s="68" t="s">
        <v>159</v>
      </c>
      <c r="F23" s="101" t="s">
        <v>528</v>
      </c>
      <c r="G23" s="101" t="s">
        <v>593</v>
      </c>
      <c r="H23" s="69"/>
      <c r="I23" s="70"/>
      <c r="J23" s="70"/>
      <c r="K23" s="70"/>
      <c r="L23" s="152" t="s">
        <v>587</v>
      </c>
      <c r="M23" s="153"/>
      <c r="N23" s="154"/>
      <c r="O23" t="s">
        <v>588</v>
      </c>
    </row>
    <row r="24" spans="1:15" ht="20.100000000000001" customHeight="1">
      <c r="A24">
        <v>360</v>
      </c>
      <c r="B24" s="65">
        <v>17</v>
      </c>
      <c r="C24" s="100">
        <v>1821614005</v>
      </c>
      <c r="D24" s="67" t="s">
        <v>421</v>
      </c>
      <c r="E24" s="68" t="s">
        <v>566</v>
      </c>
      <c r="F24" s="101" t="s">
        <v>528</v>
      </c>
      <c r="G24" s="101" t="s">
        <v>590</v>
      </c>
      <c r="H24" s="69"/>
      <c r="I24" s="70"/>
      <c r="J24" s="70"/>
      <c r="K24" s="70"/>
      <c r="L24" s="152" t="s">
        <v>587</v>
      </c>
      <c r="M24" s="153"/>
      <c r="N24" s="154"/>
      <c r="O24" t="s">
        <v>588</v>
      </c>
    </row>
    <row r="25" spans="1:15" ht="20.100000000000001" customHeight="1">
      <c r="A25">
        <v>361</v>
      </c>
      <c r="B25" s="65">
        <v>18</v>
      </c>
      <c r="C25" s="100">
        <v>172528684</v>
      </c>
      <c r="D25" s="67" t="s">
        <v>567</v>
      </c>
      <c r="E25" s="68" t="s">
        <v>568</v>
      </c>
      <c r="F25" s="101" t="s">
        <v>528</v>
      </c>
      <c r="G25" s="101" t="s">
        <v>595</v>
      </c>
      <c r="H25" s="69"/>
      <c r="I25" s="70"/>
      <c r="J25" s="70"/>
      <c r="K25" s="70"/>
      <c r="L25" s="152" t="s">
        <v>587</v>
      </c>
      <c r="M25" s="153"/>
      <c r="N25" s="154"/>
      <c r="O25" t="s">
        <v>588</v>
      </c>
    </row>
    <row r="26" spans="1:15" ht="20.100000000000001" customHeight="1">
      <c r="A26">
        <v>362</v>
      </c>
      <c r="B26" s="65">
        <v>19</v>
      </c>
      <c r="C26" s="100">
        <v>1821265727</v>
      </c>
      <c r="D26" s="67" t="s">
        <v>569</v>
      </c>
      <c r="E26" s="68" t="s">
        <v>225</v>
      </c>
      <c r="F26" s="101" t="s">
        <v>528</v>
      </c>
      <c r="G26" s="101" t="s">
        <v>633</v>
      </c>
      <c r="H26" s="69"/>
      <c r="I26" s="70"/>
      <c r="J26" s="70"/>
      <c r="K26" s="70"/>
      <c r="L26" s="152" t="s">
        <v>587</v>
      </c>
      <c r="M26" s="153"/>
      <c r="N26" s="154"/>
      <c r="O26" t="s">
        <v>588</v>
      </c>
    </row>
    <row r="27" spans="1:15" ht="20.100000000000001" customHeight="1">
      <c r="A27">
        <v>363</v>
      </c>
      <c r="B27" s="65">
        <v>20</v>
      </c>
      <c r="C27" s="100">
        <v>1821714384</v>
      </c>
      <c r="D27" s="67" t="s">
        <v>570</v>
      </c>
      <c r="E27" s="68" t="s">
        <v>225</v>
      </c>
      <c r="F27" s="101" t="s">
        <v>528</v>
      </c>
      <c r="G27" s="101" t="s">
        <v>618</v>
      </c>
      <c r="H27" s="69"/>
      <c r="I27" s="70"/>
      <c r="J27" s="70"/>
      <c r="K27" s="70"/>
      <c r="L27" s="152" t="s">
        <v>587</v>
      </c>
      <c r="M27" s="153"/>
      <c r="N27" s="154"/>
      <c r="O27" t="s">
        <v>588</v>
      </c>
    </row>
    <row r="28" spans="1:15" ht="20.100000000000001" customHeight="1">
      <c r="A28">
        <v>364</v>
      </c>
      <c r="B28" s="65">
        <v>21</v>
      </c>
      <c r="C28" s="100">
        <v>172338168</v>
      </c>
      <c r="D28" s="67" t="s">
        <v>105</v>
      </c>
      <c r="E28" s="68" t="s">
        <v>372</v>
      </c>
      <c r="F28" s="101" t="s">
        <v>528</v>
      </c>
      <c r="G28" s="101" t="s">
        <v>608</v>
      </c>
      <c r="H28" s="69"/>
      <c r="I28" s="70"/>
      <c r="J28" s="70"/>
      <c r="K28" s="70"/>
      <c r="L28" s="152" t="s">
        <v>587</v>
      </c>
      <c r="M28" s="153"/>
      <c r="N28" s="154"/>
      <c r="O28" t="s">
        <v>588</v>
      </c>
    </row>
    <row r="29" spans="1:15" ht="20.100000000000001" customHeight="1">
      <c r="A29">
        <v>365</v>
      </c>
      <c r="B29" s="65">
        <v>22</v>
      </c>
      <c r="C29" s="100">
        <v>1821146239</v>
      </c>
      <c r="D29" s="67" t="s">
        <v>571</v>
      </c>
      <c r="E29" s="68" t="s">
        <v>112</v>
      </c>
      <c r="F29" s="101" t="s">
        <v>448</v>
      </c>
      <c r="G29" s="101" t="s">
        <v>626</v>
      </c>
      <c r="H29" s="69"/>
      <c r="I29" s="70"/>
      <c r="J29" s="70"/>
      <c r="K29" s="70"/>
      <c r="L29" s="152" t="s">
        <v>587</v>
      </c>
      <c r="M29" s="153"/>
      <c r="N29" s="154"/>
      <c r="O29" t="s">
        <v>588</v>
      </c>
    </row>
    <row r="30" spans="1:15" ht="20.100000000000001" customHeight="1">
      <c r="A30">
        <v>366</v>
      </c>
      <c r="B30" s="65">
        <v>23</v>
      </c>
      <c r="C30" s="100">
        <v>1821126283</v>
      </c>
      <c r="D30" s="67" t="s">
        <v>572</v>
      </c>
      <c r="E30" s="68" t="s">
        <v>573</v>
      </c>
      <c r="F30" s="101" t="s">
        <v>167</v>
      </c>
      <c r="G30" s="101" t="s">
        <v>626</v>
      </c>
      <c r="H30" s="69"/>
      <c r="I30" s="70"/>
      <c r="J30" s="70"/>
      <c r="K30" s="70"/>
      <c r="L30" s="152" t="s">
        <v>587</v>
      </c>
      <c r="M30" s="153"/>
      <c r="N30" s="154"/>
      <c r="O30" t="s">
        <v>588</v>
      </c>
    </row>
    <row r="31" spans="1:15" ht="20.100000000000001" customHeight="1">
      <c r="A31">
        <v>367</v>
      </c>
      <c r="B31" s="65">
        <v>24</v>
      </c>
      <c r="C31" s="100">
        <v>1821173863</v>
      </c>
      <c r="D31" s="67" t="s">
        <v>574</v>
      </c>
      <c r="E31" s="68" t="s">
        <v>353</v>
      </c>
      <c r="F31" s="101" t="s">
        <v>408</v>
      </c>
      <c r="G31" s="101" t="s">
        <v>638</v>
      </c>
      <c r="H31" s="69"/>
      <c r="I31" s="70"/>
      <c r="J31" s="70"/>
      <c r="K31" s="70"/>
      <c r="L31" s="152" t="s">
        <v>587</v>
      </c>
      <c r="M31" s="153"/>
      <c r="N31" s="154"/>
      <c r="O31" t="s">
        <v>588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31 A8:A31 G6:G31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18" t="s">
        <v>5</v>
      </c>
      <c r="B1" s="118"/>
      <c r="C1" s="118"/>
      <c r="D1" s="118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18" t="s">
        <v>6</v>
      </c>
      <c r="B2" s="118"/>
      <c r="C2" s="118"/>
      <c r="D2" s="118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07" t="s">
        <v>3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31" t="s">
        <v>2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F5" s="46"/>
    </row>
    <row r="6" spans="1:32" s="11" customFormat="1" ht="17.25" customHeight="1">
      <c r="A6" s="119" t="s">
        <v>4</v>
      </c>
      <c r="B6" s="10"/>
      <c r="C6" s="122" t="s">
        <v>8</v>
      </c>
      <c r="D6" s="128" t="s">
        <v>9</v>
      </c>
      <c r="E6" s="109" t="s">
        <v>10</v>
      </c>
      <c r="F6" s="125" t="s">
        <v>11</v>
      </c>
      <c r="G6" s="122" t="s">
        <v>12</v>
      </c>
      <c r="H6" s="125" t="s">
        <v>13</v>
      </c>
      <c r="I6" s="108" t="s">
        <v>14</v>
      </c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 t="s">
        <v>15</v>
      </c>
      <c r="Y6" s="108"/>
      <c r="Z6" s="108"/>
      <c r="AA6" s="134" t="s">
        <v>16</v>
      </c>
      <c r="AB6" s="135"/>
      <c r="AC6" s="135"/>
      <c r="AD6" s="136"/>
    </row>
    <row r="7" spans="1:32" s="11" customFormat="1" ht="63.75" customHeight="1">
      <c r="A7" s="120"/>
      <c r="B7" s="12"/>
      <c r="C7" s="123"/>
      <c r="D7" s="129"/>
      <c r="E7" s="110"/>
      <c r="F7" s="126"/>
      <c r="G7" s="123"/>
      <c r="H7" s="132"/>
      <c r="I7" s="13" t="s">
        <v>31</v>
      </c>
      <c r="J7" s="14" t="s">
        <v>34</v>
      </c>
      <c r="K7" s="106" t="s">
        <v>32</v>
      </c>
      <c r="L7" s="106"/>
      <c r="M7" s="106"/>
      <c r="N7" s="106"/>
      <c r="O7" s="106" t="s">
        <v>33</v>
      </c>
      <c r="P7" s="106"/>
      <c r="Q7" s="106"/>
      <c r="R7" s="106"/>
      <c r="S7" s="106" t="s">
        <v>35</v>
      </c>
      <c r="T7" s="106"/>
      <c r="U7" s="106"/>
      <c r="V7" s="106"/>
      <c r="W7" s="14" t="s">
        <v>36</v>
      </c>
      <c r="X7" s="14" t="s">
        <v>37</v>
      </c>
      <c r="Y7" s="14" t="s">
        <v>38</v>
      </c>
      <c r="Z7" s="14" t="s">
        <v>39</v>
      </c>
      <c r="AA7" s="137"/>
      <c r="AB7" s="138"/>
      <c r="AC7" s="138"/>
      <c r="AD7" s="139"/>
    </row>
    <row r="8" spans="1:32" s="18" customFormat="1" ht="21">
      <c r="A8" s="121"/>
      <c r="B8" s="15"/>
      <c r="C8" s="124"/>
      <c r="D8" s="130"/>
      <c r="E8" s="111"/>
      <c r="F8" s="127"/>
      <c r="G8" s="124"/>
      <c r="H8" s="133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40"/>
      <c r="AB8" s="141"/>
      <c r="AC8" s="141"/>
      <c r="AD8" s="142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49" t="e">
        <f>IF(ISNA(VLOOKUP($B9,#REF!,AA$4,0))=FALSE,VLOOKUP($B9,#REF!,AA$4,0),"")</f>
        <v>#REF!</v>
      </c>
      <c r="AB9" s="150" t="e">
        <f>IF(ISNA(VLOOKUP($B9,#REF!,AB$4,0))=FALSE,VLOOKUP($B9,#REF!,AB$4,0),"")</f>
        <v>#REF!</v>
      </c>
      <c r="AC9" s="150" t="e">
        <f>IF(ISNA(VLOOKUP($B9,#REF!,AC$4,0))=FALSE,VLOOKUP($B9,#REF!,AC$4,0),"")</f>
        <v>#REF!</v>
      </c>
      <c r="AD9" s="151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43" t="e">
        <f>IF(ISNA(VLOOKUP($B10,#REF!,AA$4,0))=FALSE,VLOOKUP($B10,#REF!,AA$4,0),"")</f>
        <v>#REF!</v>
      </c>
      <c r="AB10" s="144" t="e">
        <f>IF(ISNA(VLOOKUP($B10,#REF!,AB$4,0))=FALSE,VLOOKUP($B10,#REF!,AB$4,0),"")</f>
        <v>#REF!</v>
      </c>
      <c r="AC10" s="144" t="e">
        <f>IF(ISNA(VLOOKUP($B10,#REF!,AC$4,0))=FALSE,VLOOKUP($B10,#REF!,AC$4,0),"")</f>
        <v>#REF!</v>
      </c>
      <c r="AD10" s="145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43" t="e">
        <f>IF(ISNA(VLOOKUP($B11,#REF!,AA$4,0))=FALSE,VLOOKUP($B11,#REF!,AA$4,0),"")</f>
        <v>#REF!</v>
      </c>
      <c r="AB11" s="144" t="e">
        <f>IF(ISNA(VLOOKUP($B11,#REF!,AB$4,0))=FALSE,VLOOKUP($B11,#REF!,AB$4,0),"")</f>
        <v>#REF!</v>
      </c>
      <c r="AC11" s="144" t="e">
        <f>IF(ISNA(VLOOKUP($B11,#REF!,AC$4,0))=FALSE,VLOOKUP($B11,#REF!,AC$4,0),"")</f>
        <v>#REF!</v>
      </c>
      <c r="AD11" s="145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43" t="e">
        <f>IF(ISNA(VLOOKUP($B12,#REF!,AA$4,0))=FALSE,VLOOKUP($B12,#REF!,AA$4,0),"")</f>
        <v>#REF!</v>
      </c>
      <c r="AB12" s="144" t="e">
        <f>IF(ISNA(VLOOKUP($B12,#REF!,AB$4,0))=FALSE,VLOOKUP($B12,#REF!,AB$4,0),"")</f>
        <v>#REF!</v>
      </c>
      <c r="AC12" s="144" t="e">
        <f>IF(ISNA(VLOOKUP($B12,#REF!,AC$4,0))=FALSE,VLOOKUP($B12,#REF!,AC$4,0),"")</f>
        <v>#REF!</v>
      </c>
      <c r="AD12" s="145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43" t="e">
        <f>IF(ISNA(VLOOKUP($B13,#REF!,AA$4,0))=FALSE,VLOOKUP($B13,#REF!,AA$4,0),"")</f>
        <v>#REF!</v>
      </c>
      <c r="AB13" s="144" t="e">
        <f>IF(ISNA(VLOOKUP($B13,#REF!,AB$4,0))=FALSE,VLOOKUP($B13,#REF!,AB$4,0),"")</f>
        <v>#REF!</v>
      </c>
      <c r="AC13" s="144" t="e">
        <f>IF(ISNA(VLOOKUP($B13,#REF!,AC$4,0))=FALSE,VLOOKUP($B13,#REF!,AC$4,0),"")</f>
        <v>#REF!</v>
      </c>
      <c r="AD13" s="145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43" t="e">
        <f>IF(ISNA(VLOOKUP($B14,#REF!,AA$4,0))=FALSE,VLOOKUP($B14,#REF!,AA$4,0),"")</f>
        <v>#REF!</v>
      </c>
      <c r="AB14" s="144" t="e">
        <f>IF(ISNA(VLOOKUP($B14,#REF!,AB$4,0))=FALSE,VLOOKUP($B14,#REF!,AB$4,0),"")</f>
        <v>#REF!</v>
      </c>
      <c r="AC14" s="144" t="e">
        <f>IF(ISNA(VLOOKUP($B14,#REF!,AC$4,0))=FALSE,VLOOKUP($B14,#REF!,AC$4,0),"")</f>
        <v>#REF!</v>
      </c>
      <c r="AD14" s="145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43" t="e">
        <f>IF(ISNA(VLOOKUP($B15,#REF!,AA$4,0))=FALSE,VLOOKUP($B15,#REF!,AA$4,0),"")</f>
        <v>#REF!</v>
      </c>
      <c r="AB15" s="144" t="e">
        <f>IF(ISNA(VLOOKUP($B15,#REF!,AB$4,0))=FALSE,VLOOKUP($B15,#REF!,AB$4,0),"")</f>
        <v>#REF!</v>
      </c>
      <c r="AC15" s="144" t="e">
        <f>IF(ISNA(VLOOKUP($B15,#REF!,AC$4,0))=FALSE,VLOOKUP($B15,#REF!,AC$4,0),"")</f>
        <v>#REF!</v>
      </c>
      <c r="AD15" s="145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43" t="e">
        <f>IF(ISNA(VLOOKUP($B16,#REF!,AA$4,0))=FALSE,VLOOKUP($B16,#REF!,AA$4,0),"")</f>
        <v>#REF!</v>
      </c>
      <c r="AB16" s="144" t="e">
        <f>IF(ISNA(VLOOKUP($B16,#REF!,AB$4,0))=FALSE,VLOOKUP($B16,#REF!,AB$4,0),"")</f>
        <v>#REF!</v>
      </c>
      <c r="AC16" s="144" t="e">
        <f>IF(ISNA(VLOOKUP($B16,#REF!,AC$4,0))=FALSE,VLOOKUP($B16,#REF!,AC$4,0),"")</f>
        <v>#REF!</v>
      </c>
      <c r="AD16" s="145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43" t="e">
        <f>IF(ISNA(VLOOKUP($B17,#REF!,AA$4,0))=FALSE,VLOOKUP($B17,#REF!,AA$4,0),"")</f>
        <v>#REF!</v>
      </c>
      <c r="AB17" s="144" t="e">
        <f>IF(ISNA(VLOOKUP($B17,#REF!,AB$4,0))=FALSE,VLOOKUP($B17,#REF!,AB$4,0),"")</f>
        <v>#REF!</v>
      </c>
      <c r="AC17" s="144" t="e">
        <f>IF(ISNA(VLOOKUP($B17,#REF!,AC$4,0))=FALSE,VLOOKUP($B17,#REF!,AC$4,0),"")</f>
        <v>#REF!</v>
      </c>
      <c r="AD17" s="145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43" t="e">
        <f>IF(ISNA(VLOOKUP($B18,#REF!,AA$4,0))=FALSE,VLOOKUP($B18,#REF!,AA$4,0),"")</f>
        <v>#REF!</v>
      </c>
      <c r="AB18" s="144" t="e">
        <f>IF(ISNA(VLOOKUP($B18,#REF!,AB$4,0))=FALSE,VLOOKUP($B18,#REF!,AB$4,0),"")</f>
        <v>#REF!</v>
      </c>
      <c r="AC18" s="144" t="e">
        <f>IF(ISNA(VLOOKUP($B18,#REF!,AC$4,0))=FALSE,VLOOKUP($B18,#REF!,AC$4,0),"")</f>
        <v>#REF!</v>
      </c>
      <c r="AD18" s="145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43" t="e">
        <f>IF(ISNA(VLOOKUP($B19,#REF!,AA$4,0))=FALSE,VLOOKUP($B19,#REF!,AA$4,0),"")</f>
        <v>#REF!</v>
      </c>
      <c r="AB19" s="144" t="e">
        <f>IF(ISNA(VLOOKUP($B19,#REF!,AB$4,0))=FALSE,VLOOKUP($B19,#REF!,AB$4,0),"")</f>
        <v>#REF!</v>
      </c>
      <c r="AC19" s="144" t="e">
        <f>IF(ISNA(VLOOKUP($B19,#REF!,AC$4,0))=FALSE,VLOOKUP($B19,#REF!,AC$4,0),"")</f>
        <v>#REF!</v>
      </c>
      <c r="AD19" s="145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43" t="e">
        <f>IF(ISNA(VLOOKUP($B20,#REF!,AA$4,0))=FALSE,VLOOKUP($B20,#REF!,AA$4,0),"")</f>
        <v>#REF!</v>
      </c>
      <c r="AB20" s="144" t="e">
        <f>IF(ISNA(VLOOKUP($B20,#REF!,AB$4,0))=FALSE,VLOOKUP($B20,#REF!,AB$4,0),"")</f>
        <v>#REF!</v>
      </c>
      <c r="AC20" s="144" t="e">
        <f>IF(ISNA(VLOOKUP($B20,#REF!,AC$4,0))=FALSE,VLOOKUP($B20,#REF!,AC$4,0),"")</f>
        <v>#REF!</v>
      </c>
      <c r="AD20" s="145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43" t="e">
        <f>IF(ISNA(VLOOKUP($B21,#REF!,AA$4,0))=FALSE,VLOOKUP($B21,#REF!,AA$4,0),"")</f>
        <v>#REF!</v>
      </c>
      <c r="AB21" s="144" t="e">
        <f>IF(ISNA(VLOOKUP($B21,#REF!,AB$4,0))=FALSE,VLOOKUP($B21,#REF!,AB$4,0),"")</f>
        <v>#REF!</v>
      </c>
      <c r="AC21" s="144" t="e">
        <f>IF(ISNA(VLOOKUP($B21,#REF!,AC$4,0))=FALSE,VLOOKUP($B21,#REF!,AC$4,0),"")</f>
        <v>#REF!</v>
      </c>
      <c r="AD21" s="145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43" t="e">
        <f>IF(ISNA(VLOOKUP($B22,#REF!,AA$4,0))=FALSE,VLOOKUP($B22,#REF!,AA$4,0),"")</f>
        <v>#REF!</v>
      </c>
      <c r="AB22" s="144" t="e">
        <f>IF(ISNA(VLOOKUP($B22,#REF!,AB$4,0))=FALSE,VLOOKUP($B22,#REF!,AB$4,0),"")</f>
        <v>#REF!</v>
      </c>
      <c r="AC22" s="144" t="e">
        <f>IF(ISNA(VLOOKUP($B22,#REF!,AC$4,0))=FALSE,VLOOKUP($B22,#REF!,AC$4,0),"")</f>
        <v>#REF!</v>
      </c>
      <c r="AD22" s="145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46" t="e">
        <f>IF(ISNA(VLOOKUP($B23,#REF!,AA$4,0))=FALSE,VLOOKUP($B23,#REF!,AA$4,0),"")</f>
        <v>#REF!</v>
      </c>
      <c r="AB23" s="147" t="e">
        <f>IF(ISNA(VLOOKUP($B23,#REF!,AB$4,0))=FALSE,VLOOKUP($B23,#REF!,AB$4,0),"")</f>
        <v>#REF!</v>
      </c>
      <c r="AC23" s="147" t="e">
        <f>IF(ISNA(VLOOKUP($B23,#REF!,AC$4,0))=FALSE,VLOOKUP($B23,#REF!,AC$4,0),"")</f>
        <v>#REF!</v>
      </c>
      <c r="AD23" s="148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02" t="s">
        <v>30</v>
      </c>
      <c r="T24" s="102"/>
      <c r="U24" s="102"/>
      <c r="V24" s="102"/>
      <c r="W24" s="102"/>
      <c r="X24" s="102"/>
      <c r="Y24" s="102"/>
      <c r="Z24" s="102"/>
      <c r="AA24" s="10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02" t="s">
        <v>22</v>
      </c>
      <c r="L25" s="102"/>
      <c r="M25" s="102"/>
      <c r="N25" s="102"/>
      <c r="O25" s="102"/>
      <c r="P25" s="102"/>
      <c r="Q25" s="102"/>
      <c r="R25" s="102"/>
      <c r="T25" s="21"/>
      <c r="U25" s="21"/>
      <c r="V25" s="102" t="s">
        <v>23</v>
      </c>
      <c r="W25" s="102"/>
      <c r="X25" s="102"/>
      <c r="Y25" s="102"/>
      <c r="Z25" s="102"/>
      <c r="AA25" s="10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02" t="s">
        <v>24</v>
      </c>
      <c r="L26" s="102"/>
      <c r="M26" s="102"/>
      <c r="N26" s="102"/>
      <c r="O26" s="102"/>
      <c r="P26" s="102"/>
      <c r="Q26" s="102"/>
      <c r="R26" s="102"/>
      <c r="S26" s="30"/>
      <c r="T26" s="30"/>
      <c r="U26" s="30"/>
      <c r="V26" s="102" t="s">
        <v>24</v>
      </c>
      <c r="W26" s="102"/>
      <c r="X26" s="102"/>
      <c r="Y26" s="102"/>
      <c r="Z26" s="102"/>
      <c r="AA26" s="10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49" t="e">
        <f>IF(ISNA(VLOOKUP($B32,#REF!,AA$4,0))=FALSE,VLOOKUP($B32,#REF!,AA$4,0),"")</f>
        <v>#REF!</v>
      </c>
      <c r="AB32" s="150" t="e">
        <f>IF(ISNA(VLOOKUP($B32,#REF!,AB$4,0))=FALSE,VLOOKUP($B32,#REF!,AB$4,0),"")</f>
        <v>#REF!</v>
      </c>
      <c r="AC32" s="150" t="e">
        <f>IF(ISNA(VLOOKUP($B32,#REF!,AC$4,0))=FALSE,VLOOKUP($B32,#REF!,AC$4,0),"")</f>
        <v>#REF!</v>
      </c>
      <c r="AD32" s="151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43" t="e">
        <f>IF(ISNA(VLOOKUP($B33,#REF!,AA$4,0))=FALSE,VLOOKUP($B33,#REF!,AA$4,0),"")</f>
        <v>#REF!</v>
      </c>
      <c r="AB33" s="144" t="e">
        <f>IF(ISNA(VLOOKUP($B33,#REF!,AB$4,0))=FALSE,VLOOKUP($B33,#REF!,AB$4,0),"")</f>
        <v>#REF!</v>
      </c>
      <c r="AC33" s="144" t="e">
        <f>IF(ISNA(VLOOKUP($B33,#REF!,AC$4,0))=FALSE,VLOOKUP($B33,#REF!,AC$4,0),"")</f>
        <v>#REF!</v>
      </c>
      <c r="AD33" s="145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43" t="e">
        <f>IF(ISNA(VLOOKUP($B34,#REF!,AA$4,0))=FALSE,VLOOKUP($B34,#REF!,AA$4,0),"")</f>
        <v>#REF!</v>
      </c>
      <c r="AB34" s="144" t="e">
        <f>IF(ISNA(VLOOKUP($B34,#REF!,AB$4,0))=FALSE,VLOOKUP($B34,#REF!,AB$4,0),"")</f>
        <v>#REF!</v>
      </c>
      <c r="AC34" s="144" t="e">
        <f>IF(ISNA(VLOOKUP($B34,#REF!,AC$4,0))=FALSE,VLOOKUP($B34,#REF!,AC$4,0),"")</f>
        <v>#REF!</v>
      </c>
      <c r="AD34" s="145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43" t="e">
        <f>IF(ISNA(VLOOKUP($B35,#REF!,AA$4,0))=FALSE,VLOOKUP($B35,#REF!,AA$4,0),"")</f>
        <v>#REF!</v>
      </c>
      <c r="AB35" s="144" t="e">
        <f>IF(ISNA(VLOOKUP($B35,#REF!,AB$4,0))=FALSE,VLOOKUP($B35,#REF!,AB$4,0),"")</f>
        <v>#REF!</v>
      </c>
      <c r="AC35" s="144" t="e">
        <f>IF(ISNA(VLOOKUP($B35,#REF!,AC$4,0))=FALSE,VLOOKUP($B35,#REF!,AC$4,0),"")</f>
        <v>#REF!</v>
      </c>
      <c r="AD35" s="145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43" t="e">
        <f>IF(ISNA(VLOOKUP($B36,#REF!,AA$4,0))=FALSE,VLOOKUP($B36,#REF!,AA$4,0),"")</f>
        <v>#REF!</v>
      </c>
      <c r="AB36" s="144" t="e">
        <f>IF(ISNA(VLOOKUP($B36,#REF!,AB$4,0))=FALSE,VLOOKUP($B36,#REF!,AB$4,0),"")</f>
        <v>#REF!</v>
      </c>
      <c r="AC36" s="144" t="e">
        <f>IF(ISNA(VLOOKUP($B36,#REF!,AC$4,0))=FALSE,VLOOKUP($B36,#REF!,AC$4,0),"")</f>
        <v>#REF!</v>
      </c>
      <c r="AD36" s="145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43" t="e">
        <f>IF(ISNA(VLOOKUP($B37,#REF!,AA$4,0))=FALSE,VLOOKUP($B37,#REF!,AA$4,0),"")</f>
        <v>#REF!</v>
      </c>
      <c r="AB37" s="144" t="e">
        <f>IF(ISNA(VLOOKUP($B37,#REF!,AB$4,0))=FALSE,VLOOKUP($B37,#REF!,AB$4,0),"")</f>
        <v>#REF!</v>
      </c>
      <c r="AC37" s="144" t="e">
        <f>IF(ISNA(VLOOKUP($B37,#REF!,AC$4,0))=FALSE,VLOOKUP($B37,#REF!,AC$4,0),"")</f>
        <v>#REF!</v>
      </c>
      <c r="AD37" s="145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43" t="e">
        <f>IF(ISNA(VLOOKUP($B38,#REF!,AA$4,0))=FALSE,VLOOKUP($B38,#REF!,AA$4,0),"")</f>
        <v>#REF!</v>
      </c>
      <c r="AB38" s="144" t="e">
        <f>IF(ISNA(VLOOKUP($B38,#REF!,AB$4,0))=FALSE,VLOOKUP($B38,#REF!,AB$4,0),"")</f>
        <v>#REF!</v>
      </c>
      <c r="AC38" s="144" t="e">
        <f>IF(ISNA(VLOOKUP($B38,#REF!,AC$4,0))=FALSE,VLOOKUP($B38,#REF!,AC$4,0),"")</f>
        <v>#REF!</v>
      </c>
      <c r="AD38" s="145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43" t="e">
        <f>IF(ISNA(VLOOKUP($B39,#REF!,AA$4,0))=FALSE,VLOOKUP($B39,#REF!,AA$4,0),"")</f>
        <v>#REF!</v>
      </c>
      <c r="AB39" s="144" t="e">
        <f>IF(ISNA(VLOOKUP($B39,#REF!,AB$4,0))=FALSE,VLOOKUP($B39,#REF!,AB$4,0),"")</f>
        <v>#REF!</v>
      </c>
      <c r="AC39" s="144" t="e">
        <f>IF(ISNA(VLOOKUP($B39,#REF!,AC$4,0))=FALSE,VLOOKUP($B39,#REF!,AC$4,0),"")</f>
        <v>#REF!</v>
      </c>
      <c r="AD39" s="145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43" t="e">
        <f>IF(ISNA(VLOOKUP($B40,#REF!,AA$4,0))=FALSE,VLOOKUP($B40,#REF!,AA$4,0),"")</f>
        <v>#REF!</v>
      </c>
      <c r="AB40" s="144" t="e">
        <f>IF(ISNA(VLOOKUP($B40,#REF!,AB$4,0))=FALSE,VLOOKUP($B40,#REF!,AB$4,0),"")</f>
        <v>#REF!</v>
      </c>
      <c r="AC40" s="144" t="e">
        <f>IF(ISNA(VLOOKUP($B40,#REF!,AC$4,0))=FALSE,VLOOKUP($B40,#REF!,AC$4,0),"")</f>
        <v>#REF!</v>
      </c>
      <c r="AD40" s="145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43" t="e">
        <f>IF(ISNA(VLOOKUP($B41,#REF!,AA$4,0))=FALSE,VLOOKUP($B41,#REF!,AA$4,0),"")</f>
        <v>#REF!</v>
      </c>
      <c r="AB41" s="144" t="e">
        <f>IF(ISNA(VLOOKUP($B41,#REF!,AB$4,0))=FALSE,VLOOKUP($B41,#REF!,AB$4,0),"")</f>
        <v>#REF!</v>
      </c>
      <c r="AC41" s="144" t="e">
        <f>IF(ISNA(VLOOKUP($B41,#REF!,AC$4,0))=FALSE,VLOOKUP($B41,#REF!,AC$4,0),"")</f>
        <v>#REF!</v>
      </c>
      <c r="AD41" s="145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43" t="e">
        <f>IF(ISNA(VLOOKUP($B42,#REF!,AA$4,0))=FALSE,VLOOKUP($B42,#REF!,AA$4,0),"")</f>
        <v>#REF!</v>
      </c>
      <c r="AB42" s="144" t="e">
        <f>IF(ISNA(VLOOKUP($B42,#REF!,AB$4,0))=FALSE,VLOOKUP($B42,#REF!,AB$4,0),"")</f>
        <v>#REF!</v>
      </c>
      <c r="AC42" s="144" t="e">
        <f>IF(ISNA(VLOOKUP($B42,#REF!,AC$4,0))=FALSE,VLOOKUP($B42,#REF!,AC$4,0),"")</f>
        <v>#REF!</v>
      </c>
      <c r="AD42" s="145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43" t="e">
        <f>IF(ISNA(VLOOKUP($B43,#REF!,AA$4,0))=FALSE,VLOOKUP($B43,#REF!,AA$4,0),"")</f>
        <v>#REF!</v>
      </c>
      <c r="AB43" s="144" t="e">
        <f>IF(ISNA(VLOOKUP($B43,#REF!,AB$4,0))=FALSE,VLOOKUP($B43,#REF!,AB$4,0),"")</f>
        <v>#REF!</v>
      </c>
      <c r="AC43" s="144" t="e">
        <f>IF(ISNA(VLOOKUP($B43,#REF!,AC$4,0))=FALSE,VLOOKUP($B43,#REF!,AC$4,0),"")</f>
        <v>#REF!</v>
      </c>
      <c r="AD43" s="145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43" t="e">
        <f>IF(ISNA(VLOOKUP($B44,#REF!,AA$4,0))=FALSE,VLOOKUP($B44,#REF!,AA$4,0),"")</f>
        <v>#REF!</v>
      </c>
      <c r="AB44" s="144" t="e">
        <f>IF(ISNA(VLOOKUP($B44,#REF!,AB$4,0))=FALSE,VLOOKUP($B44,#REF!,AB$4,0),"")</f>
        <v>#REF!</v>
      </c>
      <c r="AC44" s="144" t="e">
        <f>IF(ISNA(VLOOKUP($B44,#REF!,AC$4,0))=FALSE,VLOOKUP($B44,#REF!,AC$4,0),"")</f>
        <v>#REF!</v>
      </c>
      <c r="AD44" s="145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43" t="e">
        <f>IF(ISNA(VLOOKUP($B45,#REF!,AA$4,0))=FALSE,VLOOKUP($B45,#REF!,AA$4,0),"")</f>
        <v>#REF!</v>
      </c>
      <c r="AB45" s="144" t="e">
        <f>IF(ISNA(VLOOKUP($B45,#REF!,AB$4,0))=FALSE,VLOOKUP($B45,#REF!,AB$4,0),"")</f>
        <v>#REF!</v>
      </c>
      <c r="AC45" s="144" t="e">
        <f>IF(ISNA(VLOOKUP($B45,#REF!,AC$4,0))=FALSE,VLOOKUP($B45,#REF!,AC$4,0),"")</f>
        <v>#REF!</v>
      </c>
      <c r="AD45" s="145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46" t="e">
        <f>IF(ISNA(VLOOKUP($B46,#REF!,AA$4,0))=FALSE,VLOOKUP($B46,#REF!,AA$4,0),"")</f>
        <v>#REF!</v>
      </c>
      <c r="AB46" s="147" t="e">
        <f>IF(ISNA(VLOOKUP($B46,#REF!,AB$4,0))=FALSE,VLOOKUP($B46,#REF!,AB$4,0),"")</f>
        <v>#REF!</v>
      </c>
      <c r="AC46" s="147" t="e">
        <f>IF(ISNA(VLOOKUP($B46,#REF!,AC$4,0))=FALSE,VLOOKUP($B46,#REF!,AC$4,0),"")</f>
        <v>#REF!</v>
      </c>
      <c r="AD46" s="148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02" t="s">
        <v>30</v>
      </c>
      <c r="T47" s="102"/>
      <c r="U47" s="102"/>
      <c r="V47" s="102"/>
      <c r="W47" s="102"/>
      <c r="X47" s="102"/>
      <c r="Y47" s="102"/>
      <c r="Z47" s="102"/>
      <c r="AA47" s="10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02" t="s">
        <v>22</v>
      </c>
      <c r="L48" s="102"/>
      <c r="M48" s="102"/>
      <c r="N48" s="102"/>
      <c r="O48" s="102"/>
      <c r="P48" s="102"/>
      <c r="Q48" s="102"/>
      <c r="R48" s="102"/>
      <c r="T48" s="21"/>
      <c r="U48" s="21"/>
      <c r="V48" s="102" t="s">
        <v>23</v>
      </c>
      <c r="W48" s="102"/>
      <c r="X48" s="102"/>
      <c r="Y48" s="102"/>
      <c r="Z48" s="102"/>
      <c r="AA48" s="10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02" t="s">
        <v>24</v>
      </c>
      <c r="L49" s="102"/>
      <c r="M49" s="102"/>
      <c r="N49" s="102"/>
      <c r="O49" s="102"/>
      <c r="P49" s="102"/>
      <c r="Q49" s="102"/>
      <c r="R49" s="102"/>
      <c r="S49" s="30"/>
      <c r="T49" s="30"/>
      <c r="U49" s="30"/>
      <c r="V49" s="102" t="s">
        <v>24</v>
      </c>
      <c r="W49" s="102"/>
      <c r="X49" s="102"/>
      <c r="Y49" s="102"/>
      <c r="Z49" s="102"/>
      <c r="AA49" s="10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49" t="e">
        <f>IF(ISNA(VLOOKUP($B55,#REF!,AA$4,0))=FALSE,VLOOKUP($B55,#REF!,AA$4,0),"")</f>
        <v>#REF!</v>
      </c>
      <c r="AB55" s="150" t="e">
        <f>IF(ISNA(VLOOKUP($B55,#REF!,AB$4,0))=FALSE,VLOOKUP($B55,#REF!,AB$4,0),"")</f>
        <v>#REF!</v>
      </c>
      <c r="AC55" s="150" t="e">
        <f>IF(ISNA(VLOOKUP($B55,#REF!,AC$4,0))=FALSE,VLOOKUP($B55,#REF!,AC$4,0),"")</f>
        <v>#REF!</v>
      </c>
      <c r="AD55" s="151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43" t="e">
        <f>IF(ISNA(VLOOKUP($B56,#REF!,AA$4,0))=FALSE,VLOOKUP($B56,#REF!,AA$4,0),"")</f>
        <v>#REF!</v>
      </c>
      <c r="AB56" s="144" t="e">
        <f>IF(ISNA(VLOOKUP($B56,#REF!,AB$4,0))=FALSE,VLOOKUP($B56,#REF!,AB$4,0),"")</f>
        <v>#REF!</v>
      </c>
      <c r="AC56" s="144" t="e">
        <f>IF(ISNA(VLOOKUP($B56,#REF!,AC$4,0))=FALSE,VLOOKUP($B56,#REF!,AC$4,0),"")</f>
        <v>#REF!</v>
      </c>
      <c r="AD56" s="145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43" t="e">
        <f>IF(ISNA(VLOOKUP($B57,#REF!,AA$4,0))=FALSE,VLOOKUP($B57,#REF!,AA$4,0),"")</f>
        <v>#REF!</v>
      </c>
      <c r="AB57" s="144" t="e">
        <f>IF(ISNA(VLOOKUP($B57,#REF!,AB$4,0))=FALSE,VLOOKUP($B57,#REF!,AB$4,0),"")</f>
        <v>#REF!</v>
      </c>
      <c r="AC57" s="144" t="e">
        <f>IF(ISNA(VLOOKUP($B57,#REF!,AC$4,0))=FALSE,VLOOKUP($B57,#REF!,AC$4,0),"")</f>
        <v>#REF!</v>
      </c>
      <c r="AD57" s="145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43" t="e">
        <f>IF(ISNA(VLOOKUP($B58,#REF!,AA$4,0))=FALSE,VLOOKUP($B58,#REF!,AA$4,0),"")</f>
        <v>#REF!</v>
      </c>
      <c r="AB58" s="144" t="e">
        <f>IF(ISNA(VLOOKUP($B58,#REF!,AB$4,0))=FALSE,VLOOKUP($B58,#REF!,AB$4,0),"")</f>
        <v>#REF!</v>
      </c>
      <c r="AC58" s="144" t="e">
        <f>IF(ISNA(VLOOKUP($B58,#REF!,AC$4,0))=FALSE,VLOOKUP($B58,#REF!,AC$4,0),"")</f>
        <v>#REF!</v>
      </c>
      <c r="AD58" s="145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43" t="e">
        <f>IF(ISNA(VLOOKUP($B59,#REF!,AA$4,0))=FALSE,VLOOKUP($B59,#REF!,AA$4,0),"")</f>
        <v>#REF!</v>
      </c>
      <c r="AB59" s="144" t="e">
        <f>IF(ISNA(VLOOKUP($B59,#REF!,AB$4,0))=FALSE,VLOOKUP($B59,#REF!,AB$4,0),"")</f>
        <v>#REF!</v>
      </c>
      <c r="AC59" s="144" t="e">
        <f>IF(ISNA(VLOOKUP($B59,#REF!,AC$4,0))=FALSE,VLOOKUP($B59,#REF!,AC$4,0),"")</f>
        <v>#REF!</v>
      </c>
      <c r="AD59" s="145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43" t="e">
        <f>IF(ISNA(VLOOKUP($B60,#REF!,AA$4,0))=FALSE,VLOOKUP($B60,#REF!,AA$4,0),"")</f>
        <v>#REF!</v>
      </c>
      <c r="AB60" s="144" t="e">
        <f>IF(ISNA(VLOOKUP($B60,#REF!,AB$4,0))=FALSE,VLOOKUP($B60,#REF!,AB$4,0),"")</f>
        <v>#REF!</v>
      </c>
      <c r="AC60" s="144" t="e">
        <f>IF(ISNA(VLOOKUP($B60,#REF!,AC$4,0))=FALSE,VLOOKUP($B60,#REF!,AC$4,0),"")</f>
        <v>#REF!</v>
      </c>
      <c r="AD60" s="145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43" t="e">
        <f>IF(ISNA(VLOOKUP($B61,#REF!,AA$4,0))=FALSE,VLOOKUP($B61,#REF!,AA$4,0),"")</f>
        <v>#REF!</v>
      </c>
      <c r="AB61" s="144" t="e">
        <f>IF(ISNA(VLOOKUP($B61,#REF!,AB$4,0))=FALSE,VLOOKUP($B61,#REF!,AB$4,0),"")</f>
        <v>#REF!</v>
      </c>
      <c r="AC61" s="144" t="e">
        <f>IF(ISNA(VLOOKUP($B61,#REF!,AC$4,0))=FALSE,VLOOKUP($B61,#REF!,AC$4,0),"")</f>
        <v>#REF!</v>
      </c>
      <c r="AD61" s="145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43" t="e">
        <f>IF(ISNA(VLOOKUP($B62,#REF!,AA$4,0))=FALSE,VLOOKUP($B62,#REF!,AA$4,0),"")</f>
        <v>#REF!</v>
      </c>
      <c r="AB62" s="144" t="e">
        <f>IF(ISNA(VLOOKUP($B62,#REF!,AB$4,0))=FALSE,VLOOKUP($B62,#REF!,AB$4,0),"")</f>
        <v>#REF!</v>
      </c>
      <c r="AC62" s="144" t="e">
        <f>IF(ISNA(VLOOKUP($B62,#REF!,AC$4,0))=FALSE,VLOOKUP($B62,#REF!,AC$4,0),"")</f>
        <v>#REF!</v>
      </c>
      <c r="AD62" s="145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43" t="e">
        <f>IF(ISNA(VLOOKUP($B63,#REF!,AA$4,0))=FALSE,VLOOKUP($B63,#REF!,AA$4,0),"")</f>
        <v>#REF!</v>
      </c>
      <c r="AB63" s="144" t="e">
        <f>IF(ISNA(VLOOKUP($B63,#REF!,AB$4,0))=FALSE,VLOOKUP($B63,#REF!,AB$4,0),"")</f>
        <v>#REF!</v>
      </c>
      <c r="AC63" s="144" t="e">
        <f>IF(ISNA(VLOOKUP($B63,#REF!,AC$4,0))=FALSE,VLOOKUP($B63,#REF!,AC$4,0),"")</f>
        <v>#REF!</v>
      </c>
      <c r="AD63" s="145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43" t="e">
        <f>IF(ISNA(VLOOKUP($B64,#REF!,AA$4,0))=FALSE,VLOOKUP($B64,#REF!,AA$4,0),"")</f>
        <v>#REF!</v>
      </c>
      <c r="AB64" s="144" t="e">
        <f>IF(ISNA(VLOOKUP($B64,#REF!,AB$4,0))=FALSE,VLOOKUP($B64,#REF!,AB$4,0),"")</f>
        <v>#REF!</v>
      </c>
      <c r="AC64" s="144" t="e">
        <f>IF(ISNA(VLOOKUP($B64,#REF!,AC$4,0))=FALSE,VLOOKUP($B64,#REF!,AC$4,0),"")</f>
        <v>#REF!</v>
      </c>
      <c r="AD64" s="145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43" t="e">
        <f>IF(ISNA(VLOOKUP($B65,#REF!,AA$4,0))=FALSE,VLOOKUP($B65,#REF!,AA$4,0),"")</f>
        <v>#REF!</v>
      </c>
      <c r="AB65" s="144" t="e">
        <f>IF(ISNA(VLOOKUP($B65,#REF!,AB$4,0))=FALSE,VLOOKUP($B65,#REF!,AB$4,0),"")</f>
        <v>#REF!</v>
      </c>
      <c r="AC65" s="144" t="e">
        <f>IF(ISNA(VLOOKUP($B65,#REF!,AC$4,0))=FALSE,VLOOKUP($B65,#REF!,AC$4,0),"")</f>
        <v>#REF!</v>
      </c>
      <c r="AD65" s="145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43" t="e">
        <f>IF(ISNA(VLOOKUP($B66,#REF!,AA$4,0))=FALSE,VLOOKUP($B66,#REF!,AA$4,0),"")</f>
        <v>#REF!</v>
      </c>
      <c r="AB66" s="144" t="e">
        <f>IF(ISNA(VLOOKUP($B66,#REF!,AB$4,0))=FALSE,VLOOKUP($B66,#REF!,AB$4,0),"")</f>
        <v>#REF!</v>
      </c>
      <c r="AC66" s="144" t="e">
        <f>IF(ISNA(VLOOKUP($B66,#REF!,AC$4,0))=FALSE,VLOOKUP($B66,#REF!,AC$4,0),"")</f>
        <v>#REF!</v>
      </c>
      <c r="AD66" s="145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43" t="e">
        <f>IF(ISNA(VLOOKUP($B67,#REF!,AA$4,0))=FALSE,VLOOKUP($B67,#REF!,AA$4,0),"")</f>
        <v>#REF!</v>
      </c>
      <c r="AB67" s="144" t="e">
        <f>IF(ISNA(VLOOKUP($B67,#REF!,AB$4,0))=FALSE,VLOOKUP($B67,#REF!,AB$4,0),"")</f>
        <v>#REF!</v>
      </c>
      <c r="AC67" s="144" t="e">
        <f>IF(ISNA(VLOOKUP($B67,#REF!,AC$4,0))=FALSE,VLOOKUP($B67,#REF!,AC$4,0),"")</f>
        <v>#REF!</v>
      </c>
      <c r="AD67" s="145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43" t="e">
        <f>IF(ISNA(VLOOKUP($B68,#REF!,AA$4,0))=FALSE,VLOOKUP($B68,#REF!,AA$4,0),"")</f>
        <v>#REF!</v>
      </c>
      <c r="AB68" s="144" t="e">
        <f>IF(ISNA(VLOOKUP($B68,#REF!,AB$4,0))=FALSE,VLOOKUP($B68,#REF!,AB$4,0),"")</f>
        <v>#REF!</v>
      </c>
      <c r="AC68" s="144" t="e">
        <f>IF(ISNA(VLOOKUP($B68,#REF!,AC$4,0))=FALSE,VLOOKUP($B68,#REF!,AC$4,0),"")</f>
        <v>#REF!</v>
      </c>
      <c r="AD68" s="145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46" t="e">
        <f>IF(ISNA(VLOOKUP($B69,#REF!,AA$4,0))=FALSE,VLOOKUP($B69,#REF!,AA$4,0),"")</f>
        <v>#REF!</v>
      </c>
      <c r="AB69" s="147" t="e">
        <f>IF(ISNA(VLOOKUP($B69,#REF!,AB$4,0))=FALSE,VLOOKUP($B69,#REF!,AB$4,0),"")</f>
        <v>#REF!</v>
      </c>
      <c r="AC69" s="147" t="e">
        <f>IF(ISNA(VLOOKUP($B69,#REF!,AC$4,0))=FALSE,VLOOKUP($B69,#REF!,AC$4,0),"")</f>
        <v>#REF!</v>
      </c>
      <c r="AD69" s="148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02" t="s">
        <v>30</v>
      </c>
      <c r="T70" s="102"/>
      <c r="U70" s="102"/>
      <c r="V70" s="102"/>
      <c r="W70" s="102"/>
      <c r="X70" s="102"/>
      <c r="Y70" s="102"/>
      <c r="Z70" s="102"/>
      <c r="AA70" s="10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02" t="s">
        <v>22</v>
      </c>
      <c r="L71" s="102"/>
      <c r="M71" s="102"/>
      <c r="N71" s="102"/>
      <c r="O71" s="102"/>
      <c r="P71" s="102"/>
      <c r="Q71" s="102"/>
      <c r="R71" s="102"/>
      <c r="T71" s="21"/>
      <c r="U71" s="21"/>
      <c r="V71" s="102" t="s">
        <v>23</v>
      </c>
      <c r="W71" s="102"/>
      <c r="X71" s="102"/>
      <c r="Y71" s="102"/>
      <c r="Z71" s="102"/>
      <c r="AA71" s="10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02" t="s">
        <v>24</v>
      </c>
      <c r="L72" s="102"/>
      <c r="M72" s="102"/>
      <c r="N72" s="102"/>
      <c r="O72" s="102"/>
      <c r="P72" s="102"/>
      <c r="Q72" s="102"/>
      <c r="R72" s="102"/>
      <c r="S72" s="30"/>
      <c r="T72" s="30"/>
      <c r="U72" s="30"/>
      <c r="V72" s="102" t="s">
        <v>24</v>
      </c>
      <c r="W72" s="102"/>
      <c r="X72" s="102"/>
      <c r="Y72" s="102"/>
      <c r="Z72" s="102"/>
      <c r="AA72" s="10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15"/>
      <c r="AB78" s="116"/>
      <c r="AC78" s="116"/>
      <c r="AD78" s="117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03"/>
      <c r="AB79" s="104"/>
      <c r="AC79" s="104"/>
      <c r="AD79" s="105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03"/>
      <c r="AB80" s="104"/>
      <c r="AC80" s="104"/>
      <c r="AD80" s="105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03"/>
      <c r="AB81" s="104"/>
      <c r="AC81" s="104"/>
      <c r="AD81" s="105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03"/>
      <c r="AB82" s="104"/>
      <c r="AC82" s="104"/>
      <c r="AD82" s="105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03"/>
      <c r="AB83" s="104"/>
      <c r="AC83" s="104"/>
      <c r="AD83" s="105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03"/>
      <c r="AB84" s="104"/>
      <c r="AC84" s="104"/>
      <c r="AD84" s="105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03"/>
      <c r="AB85" s="104"/>
      <c r="AC85" s="104"/>
      <c r="AD85" s="105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03"/>
      <c r="AB86" s="104"/>
      <c r="AC86" s="104"/>
      <c r="AD86" s="105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03"/>
      <c r="AB87" s="104"/>
      <c r="AC87" s="104"/>
      <c r="AD87" s="105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03"/>
      <c r="AB88" s="104"/>
      <c r="AC88" s="104"/>
      <c r="AD88" s="105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03"/>
      <c r="AB89" s="104"/>
      <c r="AC89" s="104"/>
      <c r="AD89" s="105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03"/>
      <c r="AB90" s="104"/>
      <c r="AC90" s="104"/>
      <c r="AD90" s="105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03"/>
      <c r="AB91" s="104"/>
      <c r="AC91" s="104"/>
      <c r="AD91" s="105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2"/>
      <c r="AB92" s="113"/>
      <c r="AC92" s="113"/>
      <c r="AD92" s="114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02" t="s">
        <v>30</v>
      </c>
      <c r="T93" s="102"/>
      <c r="U93" s="102"/>
      <c r="V93" s="102"/>
      <c r="W93" s="102"/>
      <c r="X93" s="102"/>
      <c r="Y93" s="102"/>
      <c r="Z93" s="102"/>
      <c r="AA93" s="102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02" t="s">
        <v>22</v>
      </c>
      <c r="L94" s="102"/>
      <c r="M94" s="102"/>
      <c r="N94" s="102"/>
      <c r="O94" s="102"/>
      <c r="P94" s="102"/>
      <c r="Q94" s="102"/>
      <c r="R94" s="102"/>
      <c r="T94" s="21"/>
      <c r="U94" s="21"/>
      <c r="V94" s="102" t="s">
        <v>23</v>
      </c>
      <c r="W94" s="102"/>
      <c r="X94" s="102"/>
      <c r="Y94" s="102"/>
      <c r="Z94" s="102"/>
      <c r="AA94" s="102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02" t="s">
        <v>24</v>
      </c>
      <c r="L95" s="102"/>
      <c r="M95" s="102"/>
      <c r="N95" s="102"/>
      <c r="O95" s="102"/>
      <c r="P95" s="102"/>
      <c r="Q95" s="102"/>
      <c r="R95" s="102"/>
      <c r="S95" s="30"/>
      <c r="T95" s="30"/>
      <c r="U95" s="30"/>
      <c r="V95" s="102" t="s">
        <v>24</v>
      </c>
      <c r="W95" s="102"/>
      <c r="X95" s="102"/>
      <c r="Y95" s="102"/>
      <c r="Z95" s="102"/>
      <c r="AA95" s="102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32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18" t="s">
        <v>5</v>
      </c>
      <c r="B1" s="118"/>
      <c r="C1" s="118"/>
      <c r="D1" s="118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18" t="s">
        <v>6</v>
      </c>
      <c r="B2" s="118"/>
      <c r="C2" s="118"/>
      <c r="D2" s="118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07" t="s">
        <v>3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31" t="s">
        <v>2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F5" s="46"/>
    </row>
    <row r="6" spans="1:32" s="11" customFormat="1" ht="17.25" customHeight="1">
      <c r="A6" s="119" t="s">
        <v>4</v>
      </c>
      <c r="B6" s="10"/>
      <c r="C6" s="122" t="s">
        <v>8</v>
      </c>
      <c r="D6" s="128" t="s">
        <v>9</v>
      </c>
      <c r="E6" s="109" t="s">
        <v>10</v>
      </c>
      <c r="F6" s="125" t="s">
        <v>11</v>
      </c>
      <c r="G6" s="122" t="s">
        <v>12</v>
      </c>
      <c r="H6" s="125" t="s">
        <v>13</v>
      </c>
      <c r="I6" s="108" t="s">
        <v>14</v>
      </c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 t="s">
        <v>15</v>
      </c>
      <c r="Y6" s="108"/>
      <c r="Z6" s="108"/>
      <c r="AA6" s="134" t="s">
        <v>16</v>
      </c>
      <c r="AB6" s="135"/>
      <c r="AC6" s="135"/>
      <c r="AD6" s="136"/>
    </row>
    <row r="7" spans="1:32" s="11" customFormat="1" ht="63.75" customHeight="1">
      <c r="A7" s="120"/>
      <c r="B7" s="12"/>
      <c r="C7" s="123"/>
      <c r="D7" s="129"/>
      <c r="E7" s="110"/>
      <c r="F7" s="126"/>
      <c r="G7" s="123"/>
      <c r="H7" s="132"/>
      <c r="I7" s="13" t="s">
        <v>31</v>
      </c>
      <c r="J7" s="14" t="s">
        <v>34</v>
      </c>
      <c r="K7" s="106" t="s">
        <v>32</v>
      </c>
      <c r="L7" s="106"/>
      <c r="M7" s="106"/>
      <c r="N7" s="106"/>
      <c r="O7" s="106" t="s">
        <v>33</v>
      </c>
      <c r="P7" s="106"/>
      <c r="Q7" s="106"/>
      <c r="R7" s="106"/>
      <c r="S7" s="106" t="s">
        <v>35</v>
      </c>
      <c r="T7" s="106"/>
      <c r="U7" s="106"/>
      <c r="V7" s="106"/>
      <c r="W7" s="14" t="s">
        <v>36</v>
      </c>
      <c r="X7" s="14" t="s">
        <v>37</v>
      </c>
      <c r="Y7" s="14" t="s">
        <v>38</v>
      </c>
      <c r="Z7" s="14" t="s">
        <v>39</v>
      </c>
      <c r="AA7" s="137"/>
      <c r="AB7" s="138"/>
      <c r="AC7" s="138"/>
      <c r="AD7" s="139"/>
    </row>
    <row r="8" spans="1:32" s="18" customFormat="1" ht="21">
      <c r="A8" s="121"/>
      <c r="B8" s="15"/>
      <c r="C8" s="124"/>
      <c r="D8" s="130"/>
      <c r="E8" s="111"/>
      <c r="F8" s="127"/>
      <c r="G8" s="124"/>
      <c r="H8" s="133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40"/>
      <c r="AB8" s="141"/>
      <c r="AC8" s="141"/>
      <c r="AD8" s="142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49" t="e">
        <f>IF(ISNA(VLOOKUP($B9,#REF!,AA$4,0))=FALSE,VLOOKUP($B9,#REF!,AA$4,0),"")</f>
        <v>#REF!</v>
      </c>
      <c r="AB9" s="150" t="e">
        <f>IF(ISNA(VLOOKUP($B9,#REF!,AB$4,0))=FALSE,VLOOKUP($B9,#REF!,AB$4,0),"")</f>
        <v>#REF!</v>
      </c>
      <c r="AC9" s="150" t="e">
        <f>IF(ISNA(VLOOKUP($B9,#REF!,AC$4,0))=FALSE,VLOOKUP($B9,#REF!,AC$4,0),"")</f>
        <v>#REF!</v>
      </c>
      <c r="AD9" s="151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43" t="e">
        <f>IF(ISNA(VLOOKUP($B10,#REF!,AA$4,0))=FALSE,VLOOKUP($B10,#REF!,AA$4,0),"")</f>
        <v>#REF!</v>
      </c>
      <c r="AB10" s="144" t="e">
        <f>IF(ISNA(VLOOKUP($B10,#REF!,AB$4,0))=FALSE,VLOOKUP($B10,#REF!,AB$4,0),"")</f>
        <v>#REF!</v>
      </c>
      <c r="AC10" s="144" t="e">
        <f>IF(ISNA(VLOOKUP($B10,#REF!,AC$4,0))=FALSE,VLOOKUP($B10,#REF!,AC$4,0),"")</f>
        <v>#REF!</v>
      </c>
      <c r="AD10" s="145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43" t="e">
        <f>IF(ISNA(VLOOKUP($B11,#REF!,AA$4,0))=FALSE,VLOOKUP($B11,#REF!,AA$4,0),"")</f>
        <v>#REF!</v>
      </c>
      <c r="AB11" s="144" t="e">
        <f>IF(ISNA(VLOOKUP($B11,#REF!,AB$4,0))=FALSE,VLOOKUP($B11,#REF!,AB$4,0),"")</f>
        <v>#REF!</v>
      </c>
      <c r="AC11" s="144" t="e">
        <f>IF(ISNA(VLOOKUP($B11,#REF!,AC$4,0))=FALSE,VLOOKUP($B11,#REF!,AC$4,0),"")</f>
        <v>#REF!</v>
      </c>
      <c r="AD11" s="145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43" t="e">
        <f>IF(ISNA(VLOOKUP($B12,#REF!,AA$4,0))=FALSE,VLOOKUP($B12,#REF!,AA$4,0),"")</f>
        <v>#REF!</v>
      </c>
      <c r="AB12" s="144" t="e">
        <f>IF(ISNA(VLOOKUP($B12,#REF!,AB$4,0))=FALSE,VLOOKUP($B12,#REF!,AB$4,0),"")</f>
        <v>#REF!</v>
      </c>
      <c r="AC12" s="144" t="e">
        <f>IF(ISNA(VLOOKUP($B12,#REF!,AC$4,0))=FALSE,VLOOKUP($B12,#REF!,AC$4,0),"")</f>
        <v>#REF!</v>
      </c>
      <c r="AD12" s="145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43" t="e">
        <f>IF(ISNA(VLOOKUP($B13,#REF!,AA$4,0))=FALSE,VLOOKUP($B13,#REF!,AA$4,0),"")</f>
        <v>#REF!</v>
      </c>
      <c r="AB13" s="144" t="e">
        <f>IF(ISNA(VLOOKUP($B13,#REF!,AB$4,0))=FALSE,VLOOKUP($B13,#REF!,AB$4,0),"")</f>
        <v>#REF!</v>
      </c>
      <c r="AC13" s="144" t="e">
        <f>IF(ISNA(VLOOKUP($B13,#REF!,AC$4,0))=FALSE,VLOOKUP($B13,#REF!,AC$4,0),"")</f>
        <v>#REF!</v>
      </c>
      <c r="AD13" s="145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43" t="e">
        <f>IF(ISNA(VLOOKUP($B14,#REF!,AA$4,0))=FALSE,VLOOKUP($B14,#REF!,AA$4,0),"")</f>
        <v>#REF!</v>
      </c>
      <c r="AB14" s="144" t="e">
        <f>IF(ISNA(VLOOKUP($B14,#REF!,AB$4,0))=FALSE,VLOOKUP($B14,#REF!,AB$4,0),"")</f>
        <v>#REF!</v>
      </c>
      <c r="AC14" s="144" t="e">
        <f>IF(ISNA(VLOOKUP($B14,#REF!,AC$4,0))=FALSE,VLOOKUP($B14,#REF!,AC$4,0),"")</f>
        <v>#REF!</v>
      </c>
      <c r="AD14" s="145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43" t="e">
        <f>IF(ISNA(VLOOKUP($B15,#REF!,AA$4,0))=FALSE,VLOOKUP($B15,#REF!,AA$4,0),"")</f>
        <v>#REF!</v>
      </c>
      <c r="AB15" s="144" t="e">
        <f>IF(ISNA(VLOOKUP($B15,#REF!,AB$4,0))=FALSE,VLOOKUP($B15,#REF!,AB$4,0),"")</f>
        <v>#REF!</v>
      </c>
      <c r="AC15" s="144" t="e">
        <f>IF(ISNA(VLOOKUP($B15,#REF!,AC$4,0))=FALSE,VLOOKUP($B15,#REF!,AC$4,0),"")</f>
        <v>#REF!</v>
      </c>
      <c r="AD15" s="145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43" t="e">
        <f>IF(ISNA(VLOOKUP($B16,#REF!,AA$4,0))=FALSE,VLOOKUP($B16,#REF!,AA$4,0),"")</f>
        <v>#REF!</v>
      </c>
      <c r="AB16" s="144" t="e">
        <f>IF(ISNA(VLOOKUP($B16,#REF!,AB$4,0))=FALSE,VLOOKUP($B16,#REF!,AB$4,0),"")</f>
        <v>#REF!</v>
      </c>
      <c r="AC16" s="144" t="e">
        <f>IF(ISNA(VLOOKUP($B16,#REF!,AC$4,0))=FALSE,VLOOKUP($B16,#REF!,AC$4,0),"")</f>
        <v>#REF!</v>
      </c>
      <c r="AD16" s="145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43" t="e">
        <f>IF(ISNA(VLOOKUP($B17,#REF!,AA$4,0))=FALSE,VLOOKUP($B17,#REF!,AA$4,0),"")</f>
        <v>#REF!</v>
      </c>
      <c r="AB17" s="144" t="e">
        <f>IF(ISNA(VLOOKUP($B17,#REF!,AB$4,0))=FALSE,VLOOKUP($B17,#REF!,AB$4,0),"")</f>
        <v>#REF!</v>
      </c>
      <c r="AC17" s="144" t="e">
        <f>IF(ISNA(VLOOKUP($B17,#REF!,AC$4,0))=FALSE,VLOOKUP($B17,#REF!,AC$4,0),"")</f>
        <v>#REF!</v>
      </c>
      <c r="AD17" s="145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43" t="e">
        <f>IF(ISNA(VLOOKUP($B18,#REF!,AA$4,0))=FALSE,VLOOKUP($B18,#REF!,AA$4,0),"")</f>
        <v>#REF!</v>
      </c>
      <c r="AB18" s="144" t="e">
        <f>IF(ISNA(VLOOKUP($B18,#REF!,AB$4,0))=FALSE,VLOOKUP($B18,#REF!,AB$4,0),"")</f>
        <v>#REF!</v>
      </c>
      <c r="AC18" s="144" t="e">
        <f>IF(ISNA(VLOOKUP($B18,#REF!,AC$4,0))=FALSE,VLOOKUP($B18,#REF!,AC$4,0),"")</f>
        <v>#REF!</v>
      </c>
      <c r="AD18" s="145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43" t="e">
        <f>IF(ISNA(VLOOKUP($B19,#REF!,AA$4,0))=FALSE,VLOOKUP($B19,#REF!,AA$4,0),"")</f>
        <v>#REF!</v>
      </c>
      <c r="AB19" s="144" t="e">
        <f>IF(ISNA(VLOOKUP($B19,#REF!,AB$4,0))=FALSE,VLOOKUP($B19,#REF!,AB$4,0),"")</f>
        <v>#REF!</v>
      </c>
      <c r="AC19" s="144" t="e">
        <f>IF(ISNA(VLOOKUP($B19,#REF!,AC$4,0))=FALSE,VLOOKUP($B19,#REF!,AC$4,0),"")</f>
        <v>#REF!</v>
      </c>
      <c r="AD19" s="145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43" t="e">
        <f>IF(ISNA(VLOOKUP($B20,#REF!,AA$4,0))=FALSE,VLOOKUP($B20,#REF!,AA$4,0),"")</f>
        <v>#REF!</v>
      </c>
      <c r="AB20" s="144" t="e">
        <f>IF(ISNA(VLOOKUP($B20,#REF!,AB$4,0))=FALSE,VLOOKUP($B20,#REF!,AB$4,0),"")</f>
        <v>#REF!</v>
      </c>
      <c r="AC20" s="144" t="e">
        <f>IF(ISNA(VLOOKUP($B20,#REF!,AC$4,0))=FALSE,VLOOKUP($B20,#REF!,AC$4,0),"")</f>
        <v>#REF!</v>
      </c>
      <c r="AD20" s="145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43" t="e">
        <f>IF(ISNA(VLOOKUP($B21,#REF!,AA$4,0))=FALSE,VLOOKUP($B21,#REF!,AA$4,0),"")</f>
        <v>#REF!</v>
      </c>
      <c r="AB21" s="144" t="e">
        <f>IF(ISNA(VLOOKUP($B21,#REF!,AB$4,0))=FALSE,VLOOKUP($B21,#REF!,AB$4,0),"")</f>
        <v>#REF!</v>
      </c>
      <c r="AC21" s="144" t="e">
        <f>IF(ISNA(VLOOKUP($B21,#REF!,AC$4,0))=FALSE,VLOOKUP($B21,#REF!,AC$4,0),"")</f>
        <v>#REF!</v>
      </c>
      <c r="AD21" s="145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43" t="e">
        <f>IF(ISNA(VLOOKUP($B22,#REF!,AA$4,0))=FALSE,VLOOKUP($B22,#REF!,AA$4,0),"")</f>
        <v>#REF!</v>
      </c>
      <c r="AB22" s="144" t="e">
        <f>IF(ISNA(VLOOKUP($B22,#REF!,AB$4,0))=FALSE,VLOOKUP($B22,#REF!,AB$4,0),"")</f>
        <v>#REF!</v>
      </c>
      <c r="AC22" s="144" t="e">
        <f>IF(ISNA(VLOOKUP($B22,#REF!,AC$4,0))=FALSE,VLOOKUP($B22,#REF!,AC$4,0),"")</f>
        <v>#REF!</v>
      </c>
      <c r="AD22" s="145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46" t="e">
        <f>IF(ISNA(VLOOKUP($B23,#REF!,AA$4,0))=FALSE,VLOOKUP($B23,#REF!,AA$4,0),"")</f>
        <v>#REF!</v>
      </c>
      <c r="AB23" s="147" t="e">
        <f>IF(ISNA(VLOOKUP($B23,#REF!,AB$4,0))=FALSE,VLOOKUP($B23,#REF!,AB$4,0),"")</f>
        <v>#REF!</v>
      </c>
      <c r="AC23" s="147" t="e">
        <f>IF(ISNA(VLOOKUP($B23,#REF!,AC$4,0))=FALSE,VLOOKUP($B23,#REF!,AC$4,0),"")</f>
        <v>#REF!</v>
      </c>
      <c r="AD23" s="148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02" t="s">
        <v>30</v>
      </c>
      <c r="T24" s="102"/>
      <c r="U24" s="102"/>
      <c r="V24" s="102"/>
      <c r="W24" s="102"/>
      <c r="X24" s="102"/>
      <c r="Y24" s="102"/>
      <c r="Z24" s="102"/>
      <c r="AA24" s="10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02" t="s">
        <v>22</v>
      </c>
      <c r="L25" s="102"/>
      <c r="M25" s="102"/>
      <c r="N25" s="102"/>
      <c r="O25" s="102"/>
      <c r="P25" s="102"/>
      <c r="Q25" s="102"/>
      <c r="R25" s="102"/>
      <c r="T25" s="21"/>
      <c r="U25" s="21"/>
      <c r="V25" s="102" t="s">
        <v>23</v>
      </c>
      <c r="W25" s="102"/>
      <c r="X25" s="102"/>
      <c r="Y25" s="102"/>
      <c r="Z25" s="102"/>
      <c r="AA25" s="10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02" t="s">
        <v>24</v>
      </c>
      <c r="L26" s="102"/>
      <c r="M26" s="102"/>
      <c r="N26" s="102"/>
      <c r="O26" s="102"/>
      <c r="P26" s="102"/>
      <c r="Q26" s="102"/>
      <c r="R26" s="102"/>
      <c r="S26" s="30"/>
      <c r="T26" s="30"/>
      <c r="U26" s="30"/>
      <c r="V26" s="102" t="s">
        <v>24</v>
      </c>
      <c r="W26" s="102"/>
      <c r="X26" s="102"/>
      <c r="Y26" s="102"/>
      <c r="Z26" s="102"/>
      <c r="AA26" s="10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49" t="e">
        <f>IF(ISNA(VLOOKUP($B32,#REF!,AA$4,0))=FALSE,VLOOKUP($B32,#REF!,AA$4,0),"")</f>
        <v>#REF!</v>
      </c>
      <c r="AB32" s="150" t="e">
        <f>IF(ISNA(VLOOKUP($B32,#REF!,AB$4,0))=FALSE,VLOOKUP($B32,#REF!,AB$4,0),"")</f>
        <v>#REF!</v>
      </c>
      <c r="AC32" s="150" t="e">
        <f>IF(ISNA(VLOOKUP($B32,#REF!,AC$4,0))=FALSE,VLOOKUP($B32,#REF!,AC$4,0),"")</f>
        <v>#REF!</v>
      </c>
      <c r="AD32" s="151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43" t="e">
        <f>IF(ISNA(VLOOKUP($B33,#REF!,AA$4,0))=FALSE,VLOOKUP($B33,#REF!,AA$4,0),"")</f>
        <v>#REF!</v>
      </c>
      <c r="AB33" s="144" t="e">
        <f>IF(ISNA(VLOOKUP($B33,#REF!,AB$4,0))=FALSE,VLOOKUP($B33,#REF!,AB$4,0),"")</f>
        <v>#REF!</v>
      </c>
      <c r="AC33" s="144" t="e">
        <f>IF(ISNA(VLOOKUP($B33,#REF!,AC$4,0))=FALSE,VLOOKUP($B33,#REF!,AC$4,0),"")</f>
        <v>#REF!</v>
      </c>
      <c r="AD33" s="145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43" t="e">
        <f>IF(ISNA(VLOOKUP($B34,#REF!,AA$4,0))=FALSE,VLOOKUP($B34,#REF!,AA$4,0),"")</f>
        <v>#REF!</v>
      </c>
      <c r="AB34" s="144" t="e">
        <f>IF(ISNA(VLOOKUP($B34,#REF!,AB$4,0))=FALSE,VLOOKUP($B34,#REF!,AB$4,0),"")</f>
        <v>#REF!</v>
      </c>
      <c r="AC34" s="144" t="e">
        <f>IF(ISNA(VLOOKUP($B34,#REF!,AC$4,0))=FALSE,VLOOKUP($B34,#REF!,AC$4,0),"")</f>
        <v>#REF!</v>
      </c>
      <c r="AD34" s="145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43" t="e">
        <f>IF(ISNA(VLOOKUP($B35,#REF!,AA$4,0))=FALSE,VLOOKUP($B35,#REF!,AA$4,0),"")</f>
        <v>#REF!</v>
      </c>
      <c r="AB35" s="144" t="e">
        <f>IF(ISNA(VLOOKUP($B35,#REF!,AB$4,0))=FALSE,VLOOKUP($B35,#REF!,AB$4,0),"")</f>
        <v>#REF!</v>
      </c>
      <c r="AC35" s="144" t="e">
        <f>IF(ISNA(VLOOKUP($B35,#REF!,AC$4,0))=FALSE,VLOOKUP($B35,#REF!,AC$4,0),"")</f>
        <v>#REF!</v>
      </c>
      <c r="AD35" s="145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43" t="e">
        <f>IF(ISNA(VLOOKUP($B36,#REF!,AA$4,0))=FALSE,VLOOKUP($B36,#REF!,AA$4,0),"")</f>
        <v>#REF!</v>
      </c>
      <c r="AB36" s="144" t="e">
        <f>IF(ISNA(VLOOKUP($B36,#REF!,AB$4,0))=FALSE,VLOOKUP($B36,#REF!,AB$4,0),"")</f>
        <v>#REF!</v>
      </c>
      <c r="AC36" s="144" t="e">
        <f>IF(ISNA(VLOOKUP($B36,#REF!,AC$4,0))=FALSE,VLOOKUP($B36,#REF!,AC$4,0),"")</f>
        <v>#REF!</v>
      </c>
      <c r="AD36" s="145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43" t="e">
        <f>IF(ISNA(VLOOKUP($B37,#REF!,AA$4,0))=FALSE,VLOOKUP($B37,#REF!,AA$4,0),"")</f>
        <v>#REF!</v>
      </c>
      <c r="AB37" s="144" t="e">
        <f>IF(ISNA(VLOOKUP($B37,#REF!,AB$4,0))=FALSE,VLOOKUP($B37,#REF!,AB$4,0),"")</f>
        <v>#REF!</v>
      </c>
      <c r="AC37" s="144" t="e">
        <f>IF(ISNA(VLOOKUP($B37,#REF!,AC$4,0))=FALSE,VLOOKUP($B37,#REF!,AC$4,0),"")</f>
        <v>#REF!</v>
      </c>
      <c r="AD37" s="145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43" t="e">
        <f>IF(ISNA(VLOOKUP($B38,#REF!,AA$4,0))=FALSE,VLOOKUP($B38,#REF!,AA$4,0),"")</f>
        <v>#REF!</v>
      </c>
      <c r="AB38" s="144" t="e">
        <f>IF(ISNA(VLOOKUP($B38,#REF!,AB$4,0))=FALSE,VLOOKUP($B38,#REF!,AB$4,0),"")</f>
        <v>#REF!</v>
      </c>
      <c r="AC38" s="144" t="e">
        <f>IF(ISNA(VLOOKUP($B38,#REF!,AC$4,0))=FALSE,VLOOKUP($B38,#REF!,AC$4,0),"")</f>
        <v>#REF!</v>
      </c>
      <c r="AD38" s="145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43" t="e">
        <f>IF(ISNA(VLOOKUP($B39,#REF!,AA$4,0))=FALSE,VLOOKUP($B39,#REF!,AA$4,0),"")</f>
        <v>#REF!</v>
      </c>
      <c r="AB39" s="144" t="e">
        <f>IF(ISNA(VLOOKUP($B39,#REF!,AB$4,0))=FALSE,VLOOKUP($B39,#REF!,AB$4,0),"")</f>
        <v>#REF!</v>
      </c>
      <c r="AC39" s="144" t="e">
        <f>IF(ISNA(VLOOKUP($B39,#REF!,AC$4,0))=FALSE,VLOOKUP($B39,#REF!,AC$4,0),"")</f>
        <v>#REF!</v>
      </c>
      <c r="AD39" s="145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43" t="e">
        <f>IF(ISNA(VLOOKUP($B40,#REF!,AA$4,0))=FALSE,VLOOKUP($B40,#REF!,AA$4,0),"")</f>
        <v>#REF!</v>
      </c>
      <c r="AB40" s="144" t="e">
        <f>IF(ISNA(VLOOKUP($B40,#REF!,AB$4,0))=FALSE,VLOOKUP($B40,#REF!,AB$4,0),"")</f>
        <v>#REF!</v>
      </c>
      <c r="AC40" s="144" t="e">
        <f>IF(ISNA(VLOOKUP($B40,#REF!,AC$4,0))=FALSE,VLOOKUP($B40,#REF!,AC$4,0),"")</f>
        <v>#REF!</v>
      </c>
      <c r="AD40" s="145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43" t="e">
        <f>IF(ISNA(VLOOKUP($B41,#REF!,AA$4,0))=FALSE,VLOOKUP($B41,#REF!,AA$4,0),"")</f>
        <v>#REF!</v>
      </c>
      <c r="AB41" s="144" t="e">
        <f>IF(ISNA(VLOOKUP($B41,#REF!,AB$4,0))=FALSE,VLOOKUP($B41,#REF!,AB$4,0),"")</f>
        <v>#REF!</v>
      </c>
      <c r="AC41" s="144" t="e">
        <f>IF(ISNA(VLOOKUP($B41,#REF!,AC$4,0))=FALSE,VLOOKUP($B41,#REF!,AC$4,0),"")</f>
        <v>#REF!</v>
      </c>
      <c r="AD41" s="145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43" t="e">
        <f>IF(ISNA(VLOOKUP($B42,#REF!,AA$4,0))=FALSE,VLOOKUP($B42,#REF!,AA$4,0),"")</f>
        <v>#REF!</v>
      </c>
      <c r="AB42" s="144" t="e">
        <f>IF(ISNA(VLOOKUP($B42,#REF!,AB$4,0))=FALSE,VLOOKUP($B42,#REF!,AB$4,0),"")</f>
        <v>#REF!</v>
      </c>
      <c r="AC42" s="144" t="e">
        <f>IF(ISNA(VLOOKUP($B42,#REF!,AC$4,0))=FALSE,VLOOKUP($B42,#REF!,AC$4,0),"")</f>
        <v>#REF!</v>
      </c>
      <c r="AD42" s="145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43" t="e">
        <f>IF(ISNA(VLOOKUP($B43,#REF!,AA$4,0))=FALSE,VLOOKUP($B43,#REF!,AA$4,0),"")</f>
        <v>#REF!</v>
      </c>
      <c r="AB43" s="144" t="e">
        <f>IF(ISNA(VLOOKUP($B43,#REF!,AB$4,0))=FALSE,VLOOKUP($B43,#REF!,AB$4,0),"")</f>
        <v>#REF!</v>
      </c>
      <c r="AC43" s="144" t="e">
        <f>IF(ISNA(VLOOKUP($B43,#REF!,AC$4,0))=FALSE,VLOOKUP($B43,#REF!,AC$4,0),"")</f>
        <v>#REF!</v>
      </c>
      <c r="AD43" s="145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43" t="e">
        <f>IF(ISNA(VLOOKUP($B44,#REF!,AA$4,0))=FALSE,VLOOKUP($B44,#REF!,AA$4,0),"")</f>
        <v>#REF!</v>
      </c>
      <c r="AB44" s="144" t="e">
        <f>IF(ISNA(VLOOKUP($B44,#REF!,AB$4,0))=FALSE,VLOOKUP($B44,#REF!,AB$4,0),"")</f>
        <v>#REF!</v>
      </c>
      <c r="AC44" s="144" t="e">
        <f>IF(ISNA(VLOOKUP($B44,#REF!,AC$4,0))=FALSE,VLOOKUP($B44,#REF!,AC$4,0),"")</f>
        <v>#REF!</v>
      </c>
      <c r="AD44" s="145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43" t="e">
        <f>IF(ISNA(VLOOKUP($B45,#REF!,AA$4,0))=FALSE,VLOOKUP($B45,#REF!,AA$4,0),"")</f>
        <v>#REF!</v>
      </c>
      <c r="AB45" s="144" t="e">
        <f>IF(ISNA(VLOOKUP($B45,#REF!,AB$4,0))=FALSE,VLOOKUP($B45,#REF!,AB$4,0),"")</f>
        <v>#REF!</v>
      </c>
      <c r="AC45" s="144" t="e">
        <f>IF(ISNA(VLOOKUP($B45,#REF!,AC$4,0))=FALSE,VLOOKUP($B45,#REF!,AC$4,0),"")</f>
        <v>#REF!</v>
      </c>
      <c r="AD45" s="145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46" t="e">
        <f>IF(ISNA(VLOOKUP($B46,#REF!,AA$4,0))=FALSE,VLOOKUP($B46,#REF!,AA$4,0),"")</f>
        <v>#REF!</v>
      </c>
      <c r="AB46" s="147" t="e">
        <f>IF(ISNA(VLOOKUP($B46,#REF!,AB$4,0))=FALSE,VLOOKUP($B46,#REF!,AB$4,0),"")</f>
        <v>#REF!</v>
      </c>
      <c r="AC46" s="147" t="e">
        <f>IF(ISNA(VLOOKUP($B46,#REF!,AC$4,0))=FALSE,VLOOKUP($B46,#REF!,AC$4,0),"")</f>
        <v>#REF!</v>
      </c>
      <c r="AD46" s="148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02" t="s">
        <v>30</v>
      </c>
      <c r="T47" s="102"/>
      <c r="U47" s="102"/>
      <c r="V47" s="102"/>
      <c r="W47" s="102"/>
      <c r="X47" s="102"/>
      <c r="Y47" s="102"/>
      <c r="Z47" s="102"/>
      <c r="AA47" s="10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02" t="s">
        <v>22</v>
      </c>
      <c r="L48" s="102"/>
      <c r="M48" s="102"/>
      <c r="N48" s="102"/>
      <c r="O48" s="102"/>
      <c r="P48" s="102"/>
      <c r="Q48" s="102"/>
      <c r="R48" s="102"/>
      <c r="T48" s="21"/>
      <c r="U48" s="21"/>
      <c r="V48" s="102" t="s">
        <v>23</v>
      </c>
      <c r="W48" s="102"/>
      <c r="X48" s="102"/>
      <c r="Y48" s="102"/>
      <c r="Z48" s="102"/>
      <c r="AA48" s="10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02" t="s">
        <v>24</v>
      </c>
      <c r="L49" s="102"/>
      <c r="M49" s="102"/>
      <c r="N49" s="102"/>
      <c r="O49" s="102"/>
      <c r="P49" s="102"/>
      <c r="Q49" s="102"/>
      <c r="R49" s="102"/>
      <c r="S49" s="30"/>
      <c r="T49" s="30"/>
      <c r="U49" s="30"/>
      <c r="V49" s="102" t="s">
        <v>24</v>
      </c>
      <c r="W49" s="102"/>
      <c r="X49" s="102"/>
      <c r="Y49" s="102"/>
      <c r="Z49" s="102"/>
      <c r="AA49" s="10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49" t="e">
        <f>IF(ISNA(VLOOKUP($B55,#REF!,AA$4,0))=FALSE,VLOOKUP($B55,#REF!,AA$4,0),"")</f>
        <v>#REF!</v>
      </c>
      <c r="AB55" s="150" t="e">
        <f>IF(ISNA(VLOOKUP($B55,#REF!,AB$4,0))=FALSE,VLOOKUP($B55,#REF!,AB$4,0),"")</f>
        <v>#REF!</v>
      </c>
      <c r="AC55" s="150" t="e">
        <f>IF(ISNA(VLOOKUP($B55,#REF!,AC$4,0))=FALSE,VLOOKUP($B55,#REF!,AC$4,0),"")</f>
        <v>#REF!</v>
      </c>
      <c r="AD55" s="151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43" t="e">
        <f>IF(ISNA(VLOOKUP($B56,#REF!,AA$4,0))=FALSE,VLOOKUP($B56,#REF!,AA$4,0),"")</f>
        <v>#REF!</v>
      </c>
      <c r="AB56" s="144" t="e">
        <f>IF(ISNA(VLOOKUP($B56,#REF!,AB$4,0))=FALSE,VLOOKUP($B56,#REF!,AB$4,0),"")</f>
        <v>#REF!</v>
      </c>
      <c r="AC56" s="144" t="e">
        <f>IF(ISNA(VLOOKUP($B56,#REF!,AC$4,0))=FALSE,VLOOKUP($B56,#REF!,AC$4,0),"")</f>
        <v>#REF!</v>
      </c>
      <c r="AD56" s="145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43" t="e">
        <f>IF(ISNA(VLOOKUP($B57,#REF!,AA$4,0))=FALSE,VLOOKUP($B57,#REF!,AA$4,0),"")</f>
        <v>#REF!</v>
      </c>
      <c r="AB57" s="144" t="e">
        <f>IF(ISNA(VLOOKUP($B57,#REF!,AB$4,0))=FALSE,VLOOKUP($B57,#REF!,AB$4,0),"")</f>
        <v>#REF!</v>
      </c>
      <c r="AC57" s="144" t="e">
        <f>IF(ISNA(VLOOKUP($B57,#REF!,AC$4,0))=FALSE,VLOOKUP($B57,#REF!,AC$4,0),"")</f>
        <v>#REF!</v>
      </c>
      <c r="AD57" s="145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43" t="e">
        <f>IF(ISNA(VLOOKUP($B58,#REF!,AA$4,0))=FALSE,VLOOKUP($B58,#REF!,AA$4,0),"")</f>
        <v>#REF!</v>
      </c>
      <c r="AB58" s="144" t="e">
        <f>IF(ISNA(VLOOKUP($B58,#REF!,AB$4,0))=FALSE,VLOOKUP($B58,#REF!,AB$4,0),"")</f>
        <v>#REF!</v>
      </c>
      <c r="AC58" s="144" t="e">
        <f>IF(ISNA(VLOOKUP($B58,#REF!,AC$4,0))=FALSE,VLOOKUP($B58,#REF!,AC$4,0),"")</f>
        <v>#REF!</v>
      </c>
      <c r="AD58" s="145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43" t="e">
        <f>IF(ISNA(VLOOKUP($B59,#REF!,AA$4,0))=FALSE,VLOOKUP($B59,#REF!,AA$4,0),"")</f>
        <v>#REF!</v>
      </c>
      <c r="AB59" s="144" t="e">
        <f>IF(ISNA(VLOOKUP($B59,#REF!,AB$4,0))=FALSE,VLOOKUP($B59,#REF!,AB$4,0),"")</f>
        <v>#REF!</v>
      </c>
      <c r="AC59" s="144" t="e">
        <f>IF(ISNA(VLOOKUP($B59,#REF!,AC$4,0))=FALSE,VLOOKUP($B59,#REF!,AC$4,0),"")</f>
        <v>#REF!</v>
      </c>
      <c r="AD59" s="145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43" t="e">
        <f>IF(ISNA(VLOOKUP($B60,#REF!,AA$4,0))=FALSE,VLOOKUP($B60,#REF!,AA$4,0),"")</f>
        <v>#REF!</v>
      </c>
      <c r="AB60" s="144" t="e">
        <f>IF(ISNA(VLOOKUP($B60,#REF!,AB$4,0))=FALSE,VLOOKUP($B60,#REF!,AB$4,0),"")</f>
        <v>#REF!</v>
      </c>
      <c r="AC60" s="144" t="e">
        <f>IF(ISNA(VLOOKUP($B60,#REF!,AC$4,0))=FALSE,VLOOKUP($B60,#REF!,AC$4,0),"")</f>
        <v>#REF!</v>
      </c>
      <c r="AD60" s="145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43" t="e">
        <f>IF(ISNA(VLOOKUP($B61,#REF!,AA$4,0))=FALSE,VLOOKUP($B61,#REF!,AA$4,0),"")</f>
        <v>#REF!</v>
      </c>
      <c r="AB61" s="144" t="e">
        <f>IF(ISNA(VLOOKUP($B61,#REF!,AB$4,0))=FALSE,VLOOKUP($B61,#REF!,AB$4,0),"")</f>
        <v>#REF!</v>
      </c>
      <c r="AC61" s="144" t="e">
        <f>IF(ISNA(VLOOKUP($B61,#REF!,AC$4,0))=FALSE,VLOOKUP($B61,#REF!,AC$4,0),"")</f>
        <v>#REF!</v>
      </c>
      <c r="AD61" s="145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43" t="e">
        <f>IF(ISNA(VLOOKUP($B62,#REF!,AA$4,0))=FALSE,VLOOKUP($B62,#REF!,AA$4,0),"")</f>
        <v>#REF!</v>
      </c>
      <c r="AB62" s="144" t="e">
        <f>IF(ISNA(VLOOKUP($B62,#REF!,AB$4,0))=FALSE,VLOOKUP($B62,#REF!,AB$4,0),"")</f>
        <v>#REF!</v>
      </c>
      <c r="AC62" s="144" t="e">
        <f>IF(ISNA(VLOOKUP($B62,#REF!,AC$4,0))=FALSE,VLOOKUP($B62,#REF!,AC$4,0),"")</f>
        <v>#REF!</v>
      </c>
      <c r="AD62" s="145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43" t="e">
        <f>IF(ISNA(VLOOKUP($B63,#REF!,AA$4,0))=FALSE,VLOOKUP($B63,#REF!,AA$4,0),"")</f>
        <v>#REF!</v>
      </c>
      <c r="AB63" s="144" t="e">
        <f>IF(ISNA(VLOOKUP($B63,#REF!,AB$4,0))=FALSE,VLOOKUP($B63,#REF!,AB$4,0),"")</f>
        <v>#REF!</v>
      </c>
      <c r="AC63" s="144" t="e">
        <f>IF(ISNA(VLOOKUP($B63,#REF!,AC$4,0))=FALSE,VLOOKUP($B63,#REF!,AC$4,0),"")</f>
        <v>#REF!</v>
      </c>
      <c r="AD63" s="145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43" t="e">
        <f>IF(ISNA(VLOOKUP($B64,#REF!,AA$4,0))=FALSE,VLOOKUP($B64,#REF!,AA$4,0),"")</f>
        <v>#REF!</v>
      </c>
      <c r="AB64" s="144" t="e">
        <f>IF(ISNA(VLOOKUP($B64,#REF!,AB$4,0))=FALSE,VLOOKUP($B64,#REF!,AB$4,0),"")</f>
        <v>#REF!</v>
      </c>
      <c r="AC64" s="144" t="e">
        <f>IF(ISNA(VLOOKUP($B64,#REF!,AC$4,0))=FALSE,VLOOKUP($B64,#REF!,AC$4,0),"")</f>
        <v>#REF!</v>
      </c>
      <c r="AD64" s="145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43" t="e">
        <f>IF(ISNA(VLOOKUP($B65,#REF!,AA$4,0))=FALSE,VLOOKUP($B65,#REF!,AA$4,0),"")</f>
        <v>#REF!</v>
      </c>
      <c r="AB65" s="144" t="e">
        <f>IF(ISNA(VLOOKUP($B65,#REF!,AB$4,0))=FALSE,VLOOKUP($B65,#REF!,AB$4,0),"")</f>
        <v>#REF!</v>
      </c>
      <c r="AC65" s="144" t="e">
        <f>IF(ISNA(VLOOKUP($B65,#REF!,AC$4,0))=FALSE,VLOOKUP($B65,#REF!,AC$4,0),"")</f>
        <v>#REF!</v>
      </c>
      <c r="AD65" s="145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43" t="e">
        <f>IF(ISNA(VLOOKUP($B66,#REF!,AA$4,0))=FALSE,VLOOKUP($B66,#REF!,AA$4,0),"")</f>
        <v>#REF!</v>
      </c>
      <c r="AB66" s="144" t="e">
        <f>IF(ISNA(VLOOKUP($B66,#REF!,AB$4,0))=FALSE,VLOOKUP($B66,#REF!,AB$4,0),"")</f>
        <v>#REF!</v>
      </c>
      <c r="AC66" s="144" t="e">
        <f>IF(ISNA(VLOOKUP($B66,#REF!,AC$4,0))=FALSE,VLOOKUP($B66,#REF!,AC$4,0),"")</f>
        <v>#REF!</v>
      </c>
      <c r="AD66" s="145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43" t="e">
        <f>IF(ISNA(VLOOKUP($B67,#REF!,AA$4,0))=FALSE,VLOOKUP($B67,#REF!,AA$4,0),"")</f>
        <v>#REF!</v>
      </c>
      <c r="AB67" s="144" t="e">
        <f>IF(ISNA(VLOOKUP($B67,#REF!,AB$4,0))=FALSE,VLOOKUP($B67,#REF!,AB$4,0),"")</f>
        <v>#REF!</v>
      </c>
      <c r="AC67" s="144" t="e">
        <f>IF(ISNA(VLOOKUP($B67,#REF!,AC$4,0))=FALSE,VLOOKUP($B67,#REF!,AC$4,0),"")</f>
        <v>#REF!</v>
      </c>
      <c r="AD67" s="145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43" t="e">
        <f>IF(ISNA(VLOOKUP($B68,#REF!,AA$4,0))=FALSE,VLOOKUP($B68,#REF!,AA$4,0),"")</f>
        <v>#REF!</v>
      </c>
      <c r="AB68" s="144" t="e">
        <f>IF(ISNA(VLOOKUP($B68,#REF!,AB$4,0))=FALSE,VLOOKUP($B68,#REF!,AB$4,0),"")</f>
        <v>#REF!</v>
      </c>
      <c r="AC68" s="144" t="e">
        <f>IF(ISNA(VLOOKUP($B68,#REF!,AC$4,0))=FALSE,VLOOKUP($B68,#REF!,AC$4,0),"")</f>
        <v>#REF!</v>
      </c>
      <c r="AD68" s="145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46" t="e">
        <f>IF(ISNA(VLOOKUP($B69,#REF!,AA$4,0))=FALSE,VLOOKUP($B69,#REF!,AA$4,0),"")</f>
        <v>#REF!</v>
      </c>
      <c r="AB69" s="147" t="e">
        <f>IF(ISNA(VLOOKUP($B69,#REF!,AB$4,0))=FALSE,VLOOKUP($B69,#REF!,AB$4,0),"")</f>
        <v>#REF!</v>
      </c>
      <c r="AC69" s="147" t="e">
        <f>IF(ISNA(VLOOKUP($B69,#REF!,AC$4,0))=FALSE,VLOOKUP($B69,#REF!,AC$4,0),"")</f>
        <v>#REF!</v>
      </c>
      <c r="AD69" s="148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02" t="s">
        <v>30</v>
      </c>
      <c r="T70" s="102"/>
      <c r="U70" s="102"/>
      <c r="V70" s="102"/>
      <c r="W70" s="102"/>
      <c r="X70" s="102"/>
      <c r="Y70" s="102"/>
      <c r="Z70" s="102"/>
      <c r="AA70" s="10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02" t="s">
        <v>22</v>
      </c>
      <c r="L71" s="102"/>
      <c r="M71" s="102"/>
      <c r="N71" s="102"/>
      <c r="O71" s="102"/>
      <c r="P71" s="102"/>
      <c r="Q71" s="102"/>
      <c r="R71" s="102"/>
      <c r="T71" s="21"/>
      <c r="U71" s="21"/>
      <c r="V71" s="102" t="s">
        <v>23</v>
      </c>
      <c r="W71" s="102"/>
      <c r="X71" s="102"/>
      <c r="Y71" s="102"/>
      <c r="Z71" s="102"/>
      <c r="AA71" s="10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02" t="s">
        <v>24</v>
      </c>
      <c r="L72" s="102"/>
      <c r="M72" s="102"/>
      <c r="N72" s="102"/>
      <c r="O72" s="102"/>
      <c r="P72" s="102"/>
      <c r="Q72" s="102"/>
      <c r="R72" s="102"/>
      <c r="S72" s="30"/>
      <c r="T72" s="30"/>
      <c r="U72" s="30"/>
      <c r="V72" s="102" t="s">
        <v>24</v>
      </c>
      <c r="W72" s="102"/>
      <c r="X72" s="102"/>
      <c r="Y72" s="102"/>
      <c r="Z72" s="102"/>
      <c r="AA72" s="10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49" t="e">
        <f>IF(ISNA(VLOOKUP($B78,#REF!,AA$4,0))=FALSE,VLOOKUP($B78,#REF!,AA$4,0),"")</f>
        <v>#REF!</v>
      </c>
      <c r="AB78" s="150" t="e">
        <f>IF(ISNA(VLOOKUP($B78,#REF!,AB$4,0))=FALSE,VLOOKUP($B78,#REF!,AB$4,0),"")</f>
        <v>#REF!</v>
      </c>
      <c r="AC78" s="150" t="e">
        <f>IF(ISNA(VLOOKUP($B78,#REF!,AC$4,0))=FALSE,VLOOKUP($B78,#REF!,AC$4,0),"")</f>
        <v>#REF!</v>
      </c>
      <c r="AD78" s="151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43" t="e">
        <f>IF(ISNA(VLOOKUP($B79,#REF!,AA$4,0))=FALSE,VLOOKUP($B79,#REF!,AA$4,0),"")</f>
        <v>#REF!</v>
      </c>
      <c r="AB79" s="144" t="e">
        <f>IF(ISNA(VLOOKUP($B79,#REF!,AB$4,0))=FALSE,VLOOKUP($B79,#REF!,AB$4,0),"")</f>
        <v>#REF!</v>
      </c>
      <c r="AC79" s="144" t="e">
        <f>IF(ISNA(VLOOKUP($B79,#REF!,AC$4,0))=FALSE,VLOOKUP($B79,#REF!,AC$4,0),"")</f>
        <v>#REF!</v>
      </c>
      <c r="AD79" s="145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43" t="e">
        <f>IF(ISNA(VLOOKUP($B80,#REF!,AA$4,0))=FALSE,VLOOKUP($B80,#REF!,AA$4,0),"")</f>
        <v>#REF!</v>
      </c>
      <c r="AB80" s="144" t="e">
        <f>IF(ISNA(VLOOKUP($B80,#REF!,AB$4,0))=FALSE,VLOOKUP($B80,#REF!,AB$4,0),"")</f>
        <v>#REF!</v>
      </c>
      <c r="AC80" s="144" t="e">
        <f>IF(ISNA(VLOOKUP($B80,#REF!,AC$4,0))=FALSE,VLOOKUP($B80,#REF!,AC$4,0),"")</f>
        <v>#REF!</v>
      </c>
      <c r="AD80" s="145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43" t="e">
        <f>IF(ISNA(VLOOKUP($B81,#REF!,AA$4,0))=FALSE,VLOOKUP($B81,#REF!,AA$4,0),"")</f>
        <v>#REF!</v>
      </c>
      <c r="AB81" s="144" t="e">
        <f>IF(ISNA(VLOOKUP($B81,#REF!,AB$4,0))=FALSE,VLOOKUP($B81,#REF!,AB$4,0),"")</f>
        <v>#REF!</v>
      </c>
      <c r="AC81" s="144" t="e">
        <f>IF(ISNA(VLOOKUP($B81,#REF!,AC$4,0))=FALSE,VLOOKUP($B81,#REF!,AC$4,0),"")</f>
        <v>#REF!</v>
      </c>
      <c r="AD81" s="145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43" t="e">
        <f>IF(ISNA(VLOOKUP($B82,#REF!,AA$4,0))=FALSE,VLOOKUP($B82,#REF!,AA$4,0),"")</f>
        <v>#REF!</v>
      </c>
      <c r="AB82" s="144" t="e">
        <f>IF(ISNA(VLOOKUP($B82,#REF!,AB$4,0))=FALSE,VLOOKUP($B82,#REF!,AB$4,0),"")</f>
        <v>#REF!</v>
      </c>
      <c r="AC82" s="144" t="e">
        <f>IF(ISNA(VLOOKUP($B82,#REF!,AC$4,0))=FALSE,VLOOKUP($B82,#REF!,AC$4,0),"")</f>
        <v>#REF!</v>
      </c>
      <c r="AD82" s="145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43" t="e">
        <f>IF(ISNA(VLOOKUP($B83,#REF!,AA$4,0))=FALSE,VLOOKUP($B83,#REF!,AA$4,0),"")</f>
        <v>#REF!</v>
      </c>
      <c r="AB83" s="144" t="e">
        <f>IF(ISNA(VLOOKUP($B83,#REF!,AB$4,0))=FALSE,VLOOKUP($B83,#REF!,AB$4,0),"")</f>
        <v>#REF!</v>
      </c>
      <c r="AC83" s="144" t="e">
        <f>IF(ISNA(VLOOKUP($B83,#REF!,AC$4,0))=FALSE,VLOOKUP($B83,#REF!,AC$4,0),"")</f>
        <v>#REF!</v>
      </c>
      <c r="AD83" s="145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43" t="e">
        <f>IF(ISNA(VLOOKUP($B84,#REF!,AA$4,0))=FALSE,VLOOKUP($B84,#REF!,AA$4,0),"")</f>
        <v>#REF!</v>
      </c>
      <c r="AB84" s="144" t="e">
        <f>IF(ISNA(VLOOKUP($B84,#REF!,AB$4,0))=FALSE,VLOOKUP($B84,#REF!,AB$4,0),"")</f>
        <v>#REF!</v>
      </c>
      <c r="AC84" s="144" t="e">
        <f>IF(ISNA(VLOOKUP($B84,#REF!,AC$4,0))=FALSE,VLOOKUP($B84,#REF!,AC$4,0),"")</f>
        <v>#REF!</v>
      </c>
      <c r="AD84" s="145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43" t="e">
        <f>IF(ISNA(VLOOKUP($B85,#REF!,AA$4,0))=FALSE,VLOOKUP($B85,#REF!,AA$4,0),"")</f>
        <v>#REF!</v>
      </c>
      <c r="AB85" s="144" t="e">
        <f>IF(ISNA(VLOOKUP($B85,#REF!,AB$4,0))=FALSE,VLOOKUP($B85,#REF!,AB$4,0),"")</f>
        <v>#REF!</v>
      </c>
      <c r="AC85" s="144" t="e">
        <f>IF(ISNA(VLOOKUP($B85,#REF!,AC$4,0))=FALSE,VLOOKUP($B85,#REF!,AC$4,0),"")</f>
        <v>#REF!</v>
      </c>
      <c r="AD85" s="145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43" t="e">
        <f>IF(ISNA(VLOOKUP($B86,#REF!,AA$4,0))=FALSE,VLOOKUP($B86,#REF!,AA$4,0),"")</f>
        <v>#REF!</v>
      </c>
      <c r="AB86" s="144" t="e">
        <f>IF(ISNA(VLOOKUP($B86,#REF!,AB$4,0))=FALSE,VLOOKUP($B86,#REF!,AB$4,0),"")</f>
        <v>#REF!</v>
      </c>
      <c r="AC86" s="144" t="e">
        <f>IF(ISNA(VLOOKUP($B86,#REF!,AC$4,0))=FALSE,VLOOKUP($B86,#REF!,AC$4,0),"")</f>
        <v>#REF!</v>
      </c>
      <c r="AD86" s="145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43" t="e">
        <f>IF(ISNA(VLOOKUP($B87,#REF!,AA$4,0))=FALSE,VLOOKUP($B87,#REF!,AA$4,0),"")</f>
        <v>#REF!</v>
      </c>
      <c r="AB87" s="144" t="e">
        <f>IF(ISNA(VLOOKUP($B87,#REF!,AB$4,0))=FALSE,VLOOKUP($B87,#REF!,AB$4,0),"")</f>
        <v>#REF!</v>
      </c>
      <c r="AC87" s="144" t="e">
        <f>IF(ISNA(VLOOKUP($B87,#REF!,AC$4,0))=FALSE,VLOOKUP($B87,#REF!,AC$4,0),"")</f>
        <v>#REF!</v>
      </c>
      <c r="AD87" s="145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43" t="e">
        <f>IF(ISNA(VLOOKUP($B88,#REF!,AA$4,0))=FALSE,VLOOKUP($B88,#REF!,AA$4,0),"")</f>
        <v>#REF!</v>
      </c>
      <c r="AB88" s="144" t="e">
        <f>IF(ISNA(VLOOKUP($B88,#REF!,AB$4,0))=FALSE,VLOOKUP($B88,#REF!,AB$4,0),"")</f>
        <v>#REF!</v>
      </c>
      <c r="AC88" s="144" t="e">
        <f>IF(ISNA(VLOOKUP($B88,#REF!,AC$4,0))=FALSE,VLOOKUP($B88,#REF!,AC$4,0),"")</f>
        <v>#REF!</v>
      </c>
      <c r="AD88" s="145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43" t="e">
        <f>IF(ISNA(VLOOKUP($B89,#REF!,AA$4,0))=FALSE,VLOOKUP($B89,#REF!,AA$4,0),"")</f>
        <v>#REF!</v>
      </c>
      <c r="AB89" s="144" t="e">
        <f>IF(ISNA(VLOOKUP($B89,#REF!,AB$4,0))=FALSE,VLOOKUP($B89,#REF!,AB$4,0),"")</f>
        <v>#REF!</v>
      </c>
      <c r="AC89" s="144" t="e">
        <f>IF(ISNA(VLOOKUP($B89,#REF!,AC$4,0))=FALSE,VLOOKUP($B89,#REF!,AC$4,0),"")</f>
        <v>#REF!</v>
      </c>
      <c r="AD89" s="145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43" t="e">
        <f>IF(ISNA(VLOOKUP($B90,#REF!,AA$4,0))=FALSE,VLOOKUP($B90,#REF!,AA$4,0),"")</f>
        <v>#REF!</v>
      </c>
      <c r="AB90" s="144" t="e">
        <f>IF(ISNA(VLOOKUP($B90,#REF!,AB$4,0))=FALSE,VLOOKUP($B90,#REF!,AB$4,0),"")</f>
        <v>#REF!</v>
      </c>
      <c r="AC90" s="144" t="e">
        <f>IF(ISNA(VLOOKUP($B90,#REF!,AC$4,0))=FALSE,VLOOKUP($B90,#REF!,AC$4,0),"")</f>
        <v>#REF!</v>
      </c>
      <c r="AD90" s="145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43" t="e">
        <f>IF(ISNA(VLOOKUP($B91,#REF!,AA$4,0))=FALSE,VLOOKUP($B91,#REF!,AA$4,0),"")</f>
        <v>#REF!</v>
      </c>
      <c r="AB91" s="144" t="e">
        <f>IF(ISNA(VLOOKUP($B91,#REF!,AB$4,0))=FALSE,VLOOKUP($B91,#REF!,AB$4,0),"")</f>
        <v>#REF!</v>
      </c>
      <c r="AC91" s="144" t="e">
        <f>IF(ISNA(VLOOKUP($B91,#REF!,AC$4,0))=FALSE,VLOOKUP($B91,#REF!,AC$4,0),"")</f>
        <v>#REF!</v>
      </c>
      <c r="AD91" s="145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46" t="e">
        <f>IF(ISNA(VLOOKUP($B92,#REF!,AA$4,0))=FALSE,VLOOKUP($B92,#REF!,AA$4,0),"")</f>
        <v>#REF!</v>
      </c>
      <c r="AB92" s="147" t="e">
        <f>IF(ISNA(VLOOKUP($B92,#REF!,AB$4,0))=FALSE,VLOOKUP($B92,#REF!,AB$4,0),"")</f>
        <v>#REF!</v>
      </c>
      <c r="AC92" s="147" t="e">
        <f>IF(ISNA(VLOOKUP($B92,#REF!,AC$4,0))=FALSE,VLOOKUP($B92,#REF!,AC$4,0),"")</f>
        <v>#REF!</v>
      </c>
      <c r="AD92" s="148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02" t="s">
        <v>30</v>
      </c>
      <c r="T93" s="102"/>
      <c r="U93" s="102"/>
      <c r="V93" s="102"/>
      <c r="W93" s="102"/>
      <c r="X93" s="102"/>
      <c r="Y93" s="102"/>
      <c r="Z93" s="102"/>
      <c r="AA93" s="102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02" t="s">
        <v>22</v>
      </c>
      <c r="L94" s="102"/>
      <c r="M94" s="102"/>
      <c r="N94" s="102"/>
      <c r="O94" s="102"/>
      <c r="P94" s="102"/>
      <c r="Q94" s="102"/>
      <c r="R94" s="102"/>
      <c r="T94" s="21"/>
      <c r="U94" s="21"/>
      <c r="V94" s="102" t="s">
        <v>23</v>
      </c>
      <c r="W94" s="102"/>
      <c r="X94" s="102"/>
      <c r="Y94" s="102"/>
      <c r="Z94" s="102"/>
      <c r="AA94" s="102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02" t="s">
        <v>24</v>
      </c>
      <c r="L95" s="102"/>
      <c r="M95" s="102"/>
      <c r="N95" s="102"/>
      <c r="O95" s="102"/>
      <c r="P95" s="102"/>
      <c r="Q95" s="102"/>
      <c r="R95" s="102"/>
      <c r="S95" s="30"/>
      <c r="T95" s="30"/>
      <c r="U95" s="30"/>
      <c r="V95" s="102" t="s">
        <v>24</v>
      </c>
      <c r="W95" s="102"/>
      <c r="X95" s="102"/>
      <c r="Y95" s="102"/>
      <c r="Z95" s="102"/>
      <c r="AA95" s="102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31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69" t="s">
        <v>60</v>
      </c>
      <c r="D1" s="169"/>
      <c r="E1" s="57"/>
      <c r="F1" s="169" t="s">
        <v>61</v>
      </c>
      <c r="G1" s="169"/>
      <c r="H1" s="169"/>
      <c r="I1" s="169"/>
      <c r="J1" s="169"/>
      <c r="K1" s="58" t="s">
        <v>77</v>
      </c>
    </row>
    <row r="2" spans="1:13" s="56" customFormat="1">
      <c r="C2" s="169" t="s">
        <v>62</v>
      </c>
      <c r="D2" s="169"/>
      <c r="E2" s="59" t="e">
        <f ca="1">[1]!ExtractElement(K1,1,"-")</f>
        <v>#NAME?</v>
      </c>
      <c r="F2" s="169" t="e">
        <f ca="1">"(KHÓA K17: "&amp;VLOOKUP($E$2&amp;"-"&amp;$C$3,#REF!,11,0)&amp;")"</f>
        <v>#NAME?</v>
      </c>
      <c r="G2" s="169"/>
      <c r="H2" s="169"/>
      <c r="I2" s="169"/>
      <c r="J2" s="169"/>
      <c r="K2" s="60" t="s">
        <v>63</v>
      </c>
      <c r="L2" s="61" t="s">
        <v>64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70" t="e">
        <f ca="1">"MÔN :"&amp;VLOOKUP($E$2&amp;"-"&amp;$C$3,#REF!,6,0) &amp;"* MÃ MÔN:ENG "&amp;VLOOKUP($E$2&amp;"-"&amp;$C$3,#REF!,5,0)</f>
        <v>#NAME?</v>
      </c>
      <c r="E3" s="170"/>
      <c r="F3" s="170"/>
      <c r="G3" s="170"/>
      <c r="H3" s="170"/>
      <c r="I3" s="170"/>
      <c r="J3" s="170"/>
      <c r="K3" s="60" t="s">
        <v>65</v>
      </c>
      <c r="L3" s="60" t="s">
        <v>64</v>
      </c>
      <c r="M3" s="60">
        <v>3</v>
      </c>
    </row>
    <row r="4" spans="1:13" s="62" customFormat="1" ht="18.75" customHeight="1">
      <c r="B4" s="171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1"/>
      <c r="D4" s="171"/>
      <c r="E4" s="171"/>
      <c r="F4" s="171"/>
      <c r="G4" s="171"/>
      <c r="H4" s="171"/>
      <c r="I4" s="171"/>
      <c r="J4" s="171"/>
      <c r="K4" s="60" t="s">
        <v>66</v>
      </c>
      <c r="L4" s="60" t="s">
        <v>64</v>
      </c>
      <c r="M4" s="60">
        <v>1</v>
      </c>
    </row>
    <row r="5" spans="1:13" ht="9" customHeight="1"/>
    <row r="6" spans="1:13" ht="15" customHeight="1">
      <c r="B6" s="159" t="s">
        <v>4</v>
      </c>
      <c r="C6" s="158" t="s">
        <v>67</v>
      </c>
      <c r="D6" s="167" t="s">
        <v>68</v>
      </c>
      <c r="E6" s="168" t="s">
        <v>10</v>
      </c>
      <c r="F6" s="158" t="s">
        <v>12</v>
      </c>
      <c r="G6" s="158" t="s">
        <v>69</v>
      </c>
      <c r="H6" s="158" t="s">
        <v>70</v>
      </c>
      <c r="I6" s="160" t="s">
        <v>59</v>
      </c>
      <c r="J6" s="160"/>
      <c r="K6" s="161" t="s">
        <v>71</v>
      </c>
      <c r="L6" s="162"/>
      <c r="M6" s="163"/>
    </row>
    <row r="7" spans="1:13" ht="27" customHeight="1">
      <c r="B7" s="159"/>
      <c r="C7" s="159"/>
      <c r="D7" s="167"/>
      <c r="E7" s="168"/>
      <c r="F7" s="159"/>
      <c r="G7" s="159"/>
      <c r="H7" s="159"/>
      <c r="I7" s="64" t="s">
        <v>72</v>
      </c>
      <c r="J7" s="64" t="s">
        <v>73</v>
      </c>
      <c r="K7" s="164"/>
      <c r="L7" s="165"/>
      <c r="M7" s="166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55" t="e">
        <f ca="1">IF($A8&gt;0,VLOOKUP($A8,#REF!,16,0),"")</f>
        <v>#NAME?</v>
      </c>
      <c r="L8" s="156"/>
      <c r="M8" s="157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52" t="e">
        <f ca="1">IF($A9&gt;0,VLOOKUP($A9,#REF!,16,0),"")</f>
        <v>#NAME?</v>
      </c>
      <c r="L9" s="153"/>
      <c r="M9" s="154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52" t="e">
        <f ca="1">IF($A10&gt;0,VLOOKUP($A10,#REF!,16,0),"")</f>
        <v>#NAME?</v>
      </c>
      <c r="L10" s="153"/>
      <c r="M10" s="154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52" t="e">
        <f ca="1">IF($A11&gt;0,VLOOKUP($A11,#REF!,16,0),"")</f>
        <v>#NAME?</v>
      </c>
      <c r="L11" s="153"/>
      <c r="M11" s="154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52" t="e">
        <f ca="1">IF($A12&gt;0,VLOOKUP($A12,#REF!,16,0),"")</f>
        <v>#NAME?</v>
      </c>
      <c r="L12" s="153"/>
      <c r="M12" s="154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52" t="e">
        <f ca="1">IF($A13&gt;0,VLOOKUP($A13,#REF!,16,0),"")</f>
        <v>#NAME?</v>
      </c>
      <c r="L13" s="153"/>
      <c r="M13" s="154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52" t="e">
        <f ca="1">IF($A14&gt;0,VLOOKUP($A14,#REF!,16,0),"")</f>
        <v>#NAME?</v>
      </c>
      <c r="L14" s="153"/>
      <c r="M14" s="154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52" t="e">
        <f ca="1">IF($A15&gt;0,VLOOKUP($A15,#REF!,16,0),"")</f>
        <v>#NAME?</v>
      </c>
      <c r="L15" s="153"/>
      <c r="M15" s="154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52" t="e">
        <f ca="1">IF($A16&gt;0,VLOOKUP($A16,#REF!,16,0),"")</f>
        <v>#NAME?</v>
      </c>
      <c r="L16" s="153"/>
      <c r="M16" s="154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52" t="e">
        <f ca="1">IF($A17&gt;0,VLOOKUP($A17,#REF!,16,0),"")</f>
        <v>#NAME?</v>
      </c>
      <c r="L17" s="153"/>
      <c r="M17" s="154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52" t="e">
        <f ca="1">IF($A18&gt;0,VLOOKUP($A18,#REF!,16,0),"")</f>
        <v>#NAME?</v>
      </c>
      <c r="L18" s="153"/>
      <c r="M18" s="154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52" t="e">
        <f ca="1">IF($A19&gt;0,VLOOKUP($A19,#REF!,16,0),"")</f>
        <v>#NAME?</v>
      </c>
      <c r="L19" s="153"/>
      <c r="M19" s="154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52" t="e">
        <f ca="1">IF($A20&gt;0,VLOOKUP($A20,#REF!,16,0),"")</f>
        <v>#NAME?</v>
      </c>
      <c r="L20" s="153"/>
      <c r="M20" s="154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52" t="e">
        <f ca="1">IF($A21&gt;0,VLOOKUP($A21,#REF!,16,0),"")</f>
        <v>#NAME?</v>
      </c>
      <c r="L21" s="153"/>
      <c r="M21" s="154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52" t="e">
        <f ca="1">IF($A22&gt;0,VLOOKUP($A22,#REF!,16,0),"")</f>
        <v>#NAME?</v>
      </c>
      <c r="L22" s="153"/>
      <c r="M22" s="154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52" t="e">
        <f ca="1">IF($A23&gt;0,VLOOKUP($A23,#REF!,16,0),"")</f>
        <v>#NAME?</v>
      </c>
      <c r="L23" s="153"/>
      <c r="M23" s="154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52" t="e">
        <f ca="1">IF($A24&gt;0,VLOOKUP($A24,#REF!,16,0),"")</f>
        <v>#NAME?</v>
      </c>
      <c r="L24" s="153"/>
      <c r="M24" s="154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52" t="e">
        <f ca="1">IF($A25&gt;0,VLOOKUP($A25,#REF!,16,0),"")</f>
        <v>#NAME?</v>
      </c>
      <c r="L25" s="153"/>
      <c r="M25" s="154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52" t="e">
        <f ca="1">IF($A26&gt;0,VLOOKUP($A26,#REF!,16,0),"")</f>
        <v>#NAME?</v>
      </c>
      <c r="L26" s="153"/>
      <c r="M26" s="154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52" t="e">
        <f ca="1">IF($A27&gt;0,VLOOKUP($A27,#REF!,16,0),"")</f>
        <v>#NAME?</v>
      </c>
      <c r="L27" s="153"/>
      <c r="M27" s="154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52" t="e">
        <f ca="1">IF($A28&gt;0,VLOOKUP($A28,#REF!,16,0),"")</f>
        <v>#NAME?</v>
      </c>
      <c r="L28" s="153"/>
      <c r="M28" s="154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52" t="e">
        <f ca="1">IF($A29&gt;0,VLOOKUP($A29,#REF!,16,0),"")</f>
        <v>#NAME?</v>
      </c>
      <c r="L29" s="153"/>
      <c r="M29" s="154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52" t="e">
        <f ca="1">IF($A30&gt;0,VLOOKUP($A30,#REF!,16,0),"")</f>
        <v>#NAME?</v>
      </c>
      <c r="L30" s="153"/>
      <c r="M30" s="154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52" t="e">
        <f ca="1">IF($A31&gt;0,VLOOKUP($A31,#REF!,16,0),"")</f>
        <v>#NAME?</v>
      </c>
      <c r="L31" s="153"/>
      <c r="M31" s="154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52" t="e">
        <f ca="1">IF($A32&gt;0,VLOOKUP($A32,#REF!,16,0),"")</f>
        <v>#NAME?</v>
      </c>
      <c r="L32" s="153"/>
      <c r="M32" s="154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52" t="e">
        <f ca="1">IF($A33&gt;0,VLOOKUP($A33,#REF!,16,0),"")</f>
        <v>#NAME?</v>
      </c>
      <c r="L33" s="153"/>
      <c r="M33" s="154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52" t="e">
        <f ca="1">IF($A34&gt;0,VLOOKUP($A34,#REF!,16,0),"")</f>
        <v>#NAME?</v>
      </c>
      <c r="L34" s="153"/>
      <c r="M34" s="154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52" t="e">
        <f ca="1">IF($A35&gt;0,VLOOKUP($A35,#REF!,16,0),"")</f>
        <v>#NAME?</v>
      </c>
      <c r="L35" s="153"/>
      <c r="M35" s="154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52" t="e">
        <f ca="1">IF($A36&gt;0,VLOOKUP($A36,#REF!,16,0),"")</f>
        <v>#NAME?</v>
      </c>
      <c r="L36" s="153"/>
      <c r="M36" s="154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52" t="e">
        <f ca="1">IF($A37&gt;0,VLOOKUP($A37,#REF!,16,0),"")</f>
        <v>#NAME?</v>
      </c>
      <c r="L37" s="153"/>
      <c r="M37" s="154"/>
    </row>
    <row r="38" spans="1:13" ht="23.25" customHeight="1">
      <c r="B38" s="75" t="s">
        <v>74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75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76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55" t="e">
        <f ca="1">IF($A44&gt;0,VLOOKUP($A44,#REF!,16,0),"")</f>
        <v>#NAME?</v>
      </c>
      <c r="L44" s="156"/>
      <c r="M44" s="157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52" t="e">
        <f ca="1">IF($A45&gt;0,VLOOKUP($A45,#REF!,16,0),"")</f>
        <v>#NAME?</v>
      </c>
      <c r="L45" s="153"/>
      <c r="M45" s="154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52" t="e">
        <f ca="1">IF($A46&gt;0,VLOOKUP($A46,#REF!,16,0),"")</f>
        <v>#NAME?</v>
      </c>
      <c r="L46" s="153"/>
      <c r="M46" s="154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52" t="e">
        <f ca="1">IF($A47&gt;0,VLOOKUP($A47,#REF!,16,0),"")</f>
        <v>#NAME?</v>
      </c>
      <c r="L47" s="153"/>
      <c r="M47" s="154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52" t="e">
        <f ca="1">IF($A48&gt;0,VLOOKUP($A48,#REF!,16,0),"")</f>
        <v>#NAME?</v>
      </c>
      <c r="L48" s="153"/>
      <c r="M48" s="154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52" t="e">
        <f ca="1">IF($A49&gt;0,VLOOKUP($A49,#REF!,16,0),"")</f>
        <v>#NAME?</v>
      </c>
      <c r="L49" s="153"/>
      <c r="M49" s="154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52" t="e">
        <f ca="1">IF($A50&gt;0,VLOOKUP($A50,#REF!,16,0),"")</f>
        <v>#NAME?</v>
      </c>
      <c r="L50" s="153"/>
      <c r="M50" s="154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52" t="e">
        <f ca="1">IF($A51&gt;0,VLOOKUP($A51,#REF!,16,0),"")</f>
        <v>#NAME?</v>
      </c>
      <c r="L51" s="153"/>
      <c r="M51" s="154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52" t="e">
        <f ca="1">IF($A52&gt;0,VLOOKUP($A52,#REF!,16,0),"")</f>
        <v>#NAME?</v>
      </c>
      <c r="L52" s="153"/>
      <c r="M52" s="154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52" t="e">
        <f ca="1">IF($A53&gt;0,VLOOKUP($A53,#REF!,16,0),"")</f>
        <v>#NAME?</v>
      </c>
      <c r="L53" s="153"/>
      <c r="M53" s="154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52" t="e">
        <f ca="1">IF($A54&gt;0,VLOOKUP($A54,#REF!,16,0),"")</f>
        <v>#NAME?</v>
      </c>
      <c r="L54" s="153"/>
      <c r="M54" s="154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52" t="e">
        <f ca="1">IF($A55&gt;0,VLOOKUP($A55,#REF!,16,0),"")</f>
        <v>#NAME?</v>
      </c>
      <c r="L55" s="153"/>
      <c r="M55" s="154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52" t="e">
        <f ca="1">IF($A56&gt;0,VLOOKUP($A56,#REF!,16,0),"")</f>
        <v>#NAME?</v>
      </c>
      <c r="L56" s="153"/>
      <c r="M56" s="154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52" t="e">
        <f ca="1">IF($A57&gt;0,VLOOKUP($A57,#REF!,16,0),"")</f>
        <v>#NAME?</v>
      </c>
      <c r="L57" s="153"/>
      <c r="M57" s="154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52" t="e">
        <f ca="1">IF($A58&gt;0,VLOOKUP($A58,#REF!,16,0),"")</f>
        <v>#NAME?</v>
      </c>
      <c r="L58" s="153"/>
      <c r="M58" s="154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52" t="e">
        <f ca="1">IF($A59&gt;0,VLOOKUP($A59,#REF!,16,0),"")</f>
        <v>#NAME?</v>
      </c>
      <c r="L59" s="153"/>
      <c r="M59" s="154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52" t="e">
        <f ca="1">IF($A60&gt;0,VLOOKUP($A60,#REF!,16,0),"")</f>
        <v>#NAME?</v>
      </c>
      <c r="L60" s="153"/>
      <c r="M60" s="154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52" t="e">
        <f ca="1">IF($A61&gt;0,VLOOKUP($A61,#REF!,16,0),"")</f>
        <v>#NAME?</v>
      </c>
      <c r="L61" s="153"/>
      <c r="M61" s="154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52" t="e">
        <f ca="1">IF($A62&gt;0,VLOOKUP($A62,#REF!,16,0),"")</f>
        <v>#NAME?</v>
      </c>
      <c r="L62" s="153"/>
      <c r="M62" s="154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52" t="e">
        <f ca="1">IF($A63&gt;0,VLOOKUP($A63,#REF!,16,0),"")</f>
        <v>#NAME?</v>
      </c>
      <c r="L63" s="153"/>
      <c r="M63" s="154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52" t="e">
        <f ca="1">IF($A64&gt;0,VLOOKUP($A64,#REF!,16,0),"")</f>
        <v>#NAME?</v>
      </c>
      <c r="L64" s="153"/>
      <c r="M64" s="154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52" t="e">
        <f ca="1">IF($A65&gt;0,VLOOKUP($A65,#REF!,16,0),"")</f>
        <v>#NAME?</v>
      </c>
      <c r="L65" s="153"/>
      <c r="M65" s="154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52" t="e">
        <f ca="1">IF($A66&gt;0,VLOOKUP($A66,#REF!,16,0),"")</f>
        <v>#NAME?</v>
      </c>
      <c r="L66" s="153"/>
      <c r="M66" s="154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52" t="e">
        <f ca="1">IF($A67&gt;0,VLOOKUP($A67,#REF!,16,0),"")</f>
        <v>#NAME?</v>
      </c>
      <c r="L67" s="153"/>
      <c r="M67" s="154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52" t="e">
        <f ca="1">IF($A68&gt;0,VLOOKUP($A68,#REF!,16,0),"")</f>
        <v>#NAME?</v>
      </c>
      <c r="L68" s="153"/>
      <c r="M68" s="154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52" t="e">
        <f ca="1">IF($A69&gt;0,VLOOKUP($A69,#REF!,16,0),"")</f>
        <v>#NAME?</v>
      </c>
      <c r="L69" s="153"/>
      <c r="M69" s="154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52" t="e">
        <f ca="1">IF($A70&gt;0,VLOOKUP($A70,#REF!,16,0),"")</f>
        <v>#NAME?</v>
      </c>
      <c r="L70" s="153"/>
      <c r="M70" s="154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52" t="e">
        <f ca="1">IF($A71&gt;0,VLOOKUP($A71,#REF!,16,0),"")</f>
        <v>#NAME?</v>
      </c>
      <c r="L71" s="153"/>
      <c r="M71" s="154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52" t="e">
        <f ca="1">IF($A72&gt;0,VLOOKUP($A72,#REF!,16,0),"")</f>
        <v>#NAME?</v>
      </c>
      <c r="L72" s="153"/>
      <c r="M72" s="154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52" t="e">
        <f ca="1">IF($A73&gt;0,VLOOKUP($A73,#REF!,16,0),"")</f>
        <v>#NAME?</v>
      </c>
      <c r="L73" s="153"/>
      <c r="M73" s="154"/>
    </row>
    <row r="74" spans="1:13" ht="23.25" customHeight="1">
      <c r="B74" s="75" t="s">
        <v>74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75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76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55" t="e">
        <f ca="1">IF($A80&gt;0,VLOOKUP($A80,#REF!,16,0),"")</f>
        <v>#NAME?</v>
      </c>
      <c r="L80" s="156"/>
      <c r="M80" s="157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52" t="e">
        <f ca="1">IF($A81&gt;0,VLOOKUP($A81,#REF!,16,0),"")</f>
        <v>#NAME?</v>
      </c>
      <c r="L81" s="153"/>
      <c r="M81" s="154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52" t="e">
        <f ca="1">IF($A82&gt;0,VLOOKUP($A82,#REF!,16,0),"")</f>
        <v>#NAME?</v>
      </c>
      <c r="L82" s="153"/>
      <c r="M82" s="154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52" t="e">
        <f ca="1">IF($A83&gt;0,VLOOKUP($A83,#REF!,16,0),"")</f>
        <v>#NAME?</v>
      </c>
      <c r="L83" s="153"/>
      <c r="M83" s="154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52" t="e">
        <f ca="1">IF($A84&gt;0,VLOOKUP($A84,#REF!,16,0),"")</f>
        <v>#NAME?</v>
      </c>
      <c r="L84" s="153"/>
      <c r="M84" s="154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52" t="e">
        <f ca="1">IF($A85&gt;0,VLOOKUP($A85,#REF!,16,0),"")</f>
        <v>#NAME?</v>
      </c>
      <c r="L85" s="153"/>
      <c r="M85" s="154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52" t="e">
        <f ca="1">IF($A86&gt;0,VLOOKUP($A86,#REF!,16,0),"")</f>
        <v>#NAME?</v>
      </c>
      <c r="L86" s="153"/>
      <c r="M86" s="154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52" t="e">
        <f ca="1">IF($A87&gt;0,VLOOKUP($A87,#REF!,16,0),"")</f>
        <v>#NAME?</v>
      </c>
      <c r="L87" s="153"/>
      <c r="M87" s="154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52" t="e">
        <f ca="1">IF($A88&gt;0,VLOOKUP($A88,#REF!,16,0),"")</f>
        <v>#NAME?</v>
      </c>
      <c r="L88" s="153"/>
      <c r="M88" s="154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52" t="e">
        <f ca="1">IF($A89&gt;0,VLOOKUP($A89,#REF!,16,0),"")</f>
        <v>#NAME?</v>
      </c>
      <c r="L89" s="153"/>
      <c r="M89" s="154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52" t="e">
        <f ca="1">IF($A90&gt;0,VLOOKUP($A90,#REF!,16,0),"")</f>
        <v>#NAME?</v>
      </c>
      <c r="L90" s="153"/>
      <c r="M90" s="154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52" t="e">
        <f ca="1">IF($A91&gt;0,VLOOKUP($A91,#REF!,16,0),"")</f>
        <v>#NAME?</v>
      </c>
      <c r="L91" s="153"/>
      <c r="M91" s="154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52" t="e">
        <f ca="1">IF($A92&gt;0,VLOOKUP($A92,#REF!,16,0),"")</f>
        <v>#NAME?</v>
      </c>
      <c r="L92" s="153"/>
      <c r="M92" s="154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52" t="e">
        <f ca="1">IF($A93&gt;0,VLOOKUP($A93,#REF!,16,0),"")</f>
        <v>#NAME?</v>
      </c>
      <c r="L93" s="153"/>
      <c r="M93" s="154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52" t="e">
        <f ca="1">IF($A94&gt;0,VLOOKUP($A94,#REF!,16,0),"")</f>
        <v>#NAME?</v>
      </c>
      <c r="L94" s="153"/>
      <c r="M94" s="154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52" t="e">
        <f ca="1">IF($A95&gt;0,VLOOKUP($A95,#REF!,16,0),"")</f>
        <v>#NAME?</v>
      </c>
      <c r="L95" s="153"/>
      <c r="M95" s="154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52" t="e">
        <f ca="1">IF($A96&gt;0,VLOOKUP($A96,#REF!,16,0),"")</f>
        <v>#NAME?</v>
      </c>
      <c r="L96" s="153"/>
      <c r="M96" s="154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52" t="e">
        <f ca="1">IF($A97&gt;0,VLOOKUP($A97,#REF!,16,0),"")</f>
        <v>#NAME?</v>
      </c>
      <c r="L97" s="153"/>
      <c r="M97" s="154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52" t="e">
        <f ca="1">IF($A98&gt;0,VLOOKUP($A98,#REF!,16,0),"")</f>
        <v>#NAME?</v>
      </c>
      <c r="L98" s="153"/>
      <c r="M98" s="154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52" t="e">
        <f ca="1">IF($A99&gt;0,VLOOKUP($A99,#REF!,16,0),"")</f>
        <v>#NAME?</v>
      </c>
      <c r="L99" s="153"/>
      <c r="M99" s="154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52" t="e">
        <f ca="1">IF($A100&gt;0,VLOOKUP($A100,#REF!,16,0),"")</f>
        <v>#NAME?</v>
      </c>
      <c r="L100" s="153"/>
      <c r="M100" s="154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52" t="e">
        <f ca="1">IF($A101&gt;0,VLOOKUP($A101,#REF!,16,0),"")</f>
        <v>#NAME?</v>
      </c>
      <c r="L101" s="153"/>
      <c r="M101" s="154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52" t="e">
        <f ca="1">IF($A102&gt;0,VLOOKUP($A102,#REF!,16,0),"")</f>
        <v>#NAME?</v>
      </c>
      <c r="L102" s="153"/>
      <c r="M102" s="154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52" t="e">
        <f ca="1">IF($A103&gt;0,VLOOKUP($A103,#REF!,16,0),"")</f>
        <v>#NAME?</v>
      </c>
      <c r="L103" s="153"/>
      <c r="M103" s="154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52" t="e">
        <f ca="1">IF($A104&gt;0,VLOOKUP($A104,#REF!,16,0),"")</f>
        <v>#NAME?</v>
      </c>
      <c r="L104" s="153"/>
      <c r="M104" s="154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52" t="e">
        <f ca="1">IF($A105&gt;0,VLOOKUP($A105,#REF!,16,0),"")</f>
        <v>#NAME?</v>
      </c>
      <c r="L105" s="153"/>
      <c r="M105" s="154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52" t="e">
        <f ca="1">IF($A106&gt;0,VLOOKUP($A106,#REF!,16,0),"")</f>
        <v>#NAME?</v>
      </c>
      <c r="L106" s="153"/>
      <c r="M106" s="154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52" t="e">
        <f ca="1">IF($A107&gt;0,VLOOKUP($A107,#REF!,16,0),"")</f>
        <v>#NAME?</v>
      </c>
      <c r="L107" s="153"/>
      <c r="M107" s="154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52" t="e">
        <f ca="1">IF($A108&gt;0,VLOOKUP($A108,#REF!,16,0),"")</f>
        <v>#NAME?</v>
      </c>
      <c r="L108" s="153"/>
      <c r="M108" s="154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52" t="e">
        <f ca="1">IF($A109&gt;0,VLOOKUP($A109,#REF!,16,0),"")</f>
        <v>#NAME?</v>
      </c>
      <c r="L109" s="153"/>
      <c r="M109" s="154"/>
    </row>
    <row r="110" spans="1:13" ht="23.25" customHeight="1">
      <c r="B110" s="75" t="s">
        <v>74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75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76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K8:M115 A8:A115">
    <cfRule type="cellIs" dxfId="30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6"/>
  <sheetViews>
    <sheetView tabSelected="1" workbookViewId="0"/>
  </sheetViews>
  <sheetFormatPr defaultRowHeight="15"/>
  <cols>
    <col min="1" max="1" width="4.42578125" bestFit="1" customWidth="1"/>
    <col min="2" max="2" width="9.5703125" bestFit="1" customWidth="1"/>
    <col min="3" max="3" width="20.85546875" bestFit="1" customWidth="1"/>
    <col min="4" max="4" width="7.710937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2.140625" bestFit="1" customWidth="1"/>
    <col min="14" max="14" width="39.42578125" bestFit="1" customWidth="1"/>
  </cols>
  <sheetData>
    <row r="1" spans="1:14" s="56" customFormat="1">
      <c r="B1" s="172" t="s">
        <v>60</v>
      </c>
      <c r="C1" s="172"/>
      <c r="D1" s="57"/>
      <c r="E1" s="169" t="s">
        <v>86</v>
      </c>
      <c r="F1" s="169"/>
      <c r="G1" s="169"/>
      <c r="H1" s="169"/>
      <c r="I1" s="169"/>
      <c r="J1" s="169"/>
      <c r="K1" s="58" t="s">
        <v>581</v>
      </c>
    </row>
    <row r="2" spans="1:14" s="56" customFormat="1">
      <c r="B2" s="172" t="s">
        <v>62</v>
      </c>
      <c r="C2" s="172"/>
      <c r="D2" s="59" t="s">
        <v>575</v>
      </c>
      <c r="E2" s="169" t="s">
        <v>582</v>
      </c>
      <c r="F2" s="169"/>
      <c r="G2" s="169"/>
      <c r="H2" s="169"/>
      <c r="I2" s="169"/>
      <c r="J2" s="169"/>
      <c r="K2" s="60" t="s">
        <v>63</v>
      </c>
      <c r="L2" s="61" t="s">
        <v>64</v>
      </c>
      <c r="M2" s="61">
        <v>2</v>
      </c>
    </row>
    <row r="3" spans="1:14" s="62" customFormat="1" ht="18.75" customHeight="1">
      <c r="B3" s="63" t="s">
        <v>583</v>
      </c>
      <c r="C3" s="170" t="s">
        <v>584</v>
      </c>
      <c r="D3" s="170"/>
      <c r="E3" s="170"/>
      <c r="F3" s="170"/>
      <c r="G3" s="170"/>
      <c r="H3" s="170"/>
      <c r="I3" s="170"/>
      <c r="J3" s="170"/>
      <c r="K3" s="60" t="s">
        <v>65</v>
      </c>
      <c r="L3" s="60" t="s">
        <v>64</v>
      </c>
      <c r="M3" s="60">
        <v>2</v>
      </c>
    </row>
    <row r="4" spans="1:14" s="62" customFormat="1" ht="18.75" customHeight="1">
      <c r="A4" s="171" t="s">
        <v>585</v>
      </c>
      <c r="B4" s="171"/>
      <c r="C4" s="171"/>
      <c r="D4" s="171"/>
      <c r="E4" s="171"/>
      <c r="F4" s="171"/>
      <c r="G4" s="171"/>
      <c r="H4" s="171"/>
      <c r="I4" s="171"/>
      <c r="J4" s="171"/>
      <c r="K4" s="60" t="s">
        <v>66</v>
      </c>
      <c r="L4" s="60" t="s">
        <v>64</v>
      </c>
      <c r="M4" s="60">
        <v>1</v>
      </c>
    </row>
    <row r="5" spans="1:14" ht="9" customHeight="1"/>
    <row r="6" spans="1:14" ht="15" customHeight="1">
      <c r="A6" s="159" t="s">
        <v>4</v>
      </c>
      <c r="B6" s="158" t="s">
        <v>67</v>
      </c>
      <c r="C6" s="167" t="s">
        <v>9</v>
      </c>
      <c r="D6" s="168" t="s">
        <v>10</v>
      </c>
      <c r="E6" s="158" t="s">
        <v>78</v>
      </c>
      <c r="F6" s="158" t="s">
        <v>79</v>
      </c>
      <c r="G6" s="158" t="s">
        <v>69</v>
      </c>
      <c r="H6" s="158" t="s">
        <v>70</v>
      </c>
      <c r="I6" s="160" t="s">
        <v>59</v>
      </c>
      <c r="J6" s="160"/>
      <c r="K6" s="161" t="s">
        <v>71</v>
      </c>
      <c r="L6" s="162"/>
      <c r="M6" s="163"/>
    </row>
    <row r="7" spans="1:14" ht="27" customHeight="1">
      <c r="A7" s="159"/>
      <c r="B7" s="159"/>
      <c r="C7" s="167"/>
      <c r="D7" s="168"/>
      <c r="E7" s="159"/>
      <c r="F7" s="159"/>
      <c r="G7" s="159"/>
      <c r="H7" s="159"/>
      <c r="I7" s="64" t="s">
        <v>72</v>
      </c>
      <c r="J7" s="64" t="s">
        <v>73</v>
      </c>
      <c r="K7" s="164"/>
      <c r="L7" s="165"/>
      <c r="M7" s="166"/>
    </row>
    <row r="8" spans="1:14" ht="20.100000000000001" customHeight="1">
      <c r="A8" s="65">
        <v>1</v>
      </c>
      <c r="B8" s="100">
        <v>1820264942</v>
      </c>
      <c r="C8" s="67" t="s">
        <v>87</v>
      </c>
      <c r="D8" s="68" t="s">
        <v>88</v>
      </c>
      <c r="E8" s="101" t="s">
        <v>89</v>
      </c>
      <c r="F8" s="101" t="s">
        <v>586</v>
      </c>
      <c r="G8" s="69"/>
      <c r="H8" s="70"/>
      <c r="I8" s="70"/>
      <c r="J8" s="70"/>
      <c r="K8" s="155" t="s">
        <v>587</v>
      </c>
      <c r="L8" s="156"/>
      <c r="M8" s="157"/>
      <c r="N8" t="s">
        <v>588</v>
      </c>
    </row>
    <row r="9" spans="1:14" ht="20.100000000000001" customHeight="1">
      <c r="A9" s="65">
        <v>2</v>
      </c>
      <c r="B9" s="100">
        <v>172237364</v>
      </c>
      <c r="C9" s="67" t="s">
        <v>90</v>
      </c>
      <c r="D9" s="68" t="s">
        <v>91</v>
      </c>
      <c r="E9" s="101" t="s">
        <v>89</v>
      </c>
      <c r="F9" s="101" t="s">
        <v>589</v>
      </c>
      <c r="G9" s="69"/>
      <c r="H9" s="70"/>
      <c r="I9" s="70"/>
      <c r="J9" s="70"/>
      <c r="K9" s="152" t="s">
        <v>587</v>
      </c>
      <c r="L9" s="153"/>
      <c r="M9" s="154"/>
      <c r="N9" t="s">
        <v>588</v>
      </c>
    </row>
    <row r="10" spans="1:14" ht="20.100000000000001" customHeight="1">
      <c r="A10" s="65">
        <v>3</v>
      </c>
      <c r="B10" s="100">
        <v>172237368</v>
      </c>
      <c r="C10" s="67" t="s">
        <v>92</v>
      </c>
      <c r="D10" s="68" t="s">
        <v>93</v>
      </c>
      <c r="E10" s="101" t="s">
        <v>89</v>
      </c>
      <c r="F10" s="101" t="s">
        <v>589</v>
      </c>
      <c r="G10" s="69"/>
      <c r="H10" s="70"/>
      <c r="I10" s="70"/>
      <c r="J10" s="70"/>
      <c r="K10" s="152" t="s">
        <v>587</v>
      </c>
      <c r="L10" s="153"/>
      <c r="M10" s="154"/>
      <c r="N10" t="s">
        <v>588</v>
      </c>
    </row>
    <row r="11" spans="1:14" ht="20.100000000000001" customHeight="1">
      <c r="A11" s="65">
        <v>4</v>
      </c>
      <c r="B11" s="100">
        <v>172237377</v>
      </c>
      <c r="C11" s="67" t="s">
        <v>94</v>
      </c>
      <c r="D11" s="68" t="s">
        <v>95</v>
      </c>
      <c r="E11" s="101" t="s">
        <v>89</v>
      </c>
      <c r="F11" s="101" t="s">
        <v>589</v>
      </c>
      <c r="G11" s="69"/>
      <c r="H11" s="70"/>
      <c r="I11" s="70"/>
      <c r="J11" s="70"/>
      <c r="K11" s="152" t="s">
        <v>587</v>
      </c>
      <c r="L11" s="153"/>
      <c r="M11" s="154"/>
      <c r="N11" t="s">
        <v>588</v>
      </c>
    </row>
    <row r="12" spans="1:14" ht="20.100000000000001" customHeight="1">
      <c r="A12" s="65">
        <v>5</v>
      </c>
      <c r="B12" s="100">
        <v>1821615996</v>
      </c>
      <c r="C12" s="67" t="s">
        <v>96</v>
      </c>
      <c r="D12" s="68" t="s">
        <v>97</v>
      </c>
      <c r="E12" s="101" t="s">
        <v>89</v>
      </c>
      <c r="F12" s="101" t="s">
        <v>590</v>
      </c>
      <c r="G12" s="69"/>
      <c r="H12" s="70"/>
      <c r="I12" s="70"/>
      <c r="J12" s="70"/>
      <c r="K12" s="152" t="s">
        <v>587</v>
      </c>
      <c r="L12" s="153"/>
      <c r="M12" s="154"/>
      <c r="N12" t="s">
        <v>588</v>
      </c>
    </row>
    <row r="13" spans="1:14" ht="20.100000000000001" customHeight="1">
      <c r="A13" s="65">
        <v>6</v>
      </c>
      <c r="B13" s="100">
        <v>172216539</v>
      </c>
      <c r="C13" s="67" t="s">
        <v>98</v>
      </c>
      <c r="D13" s="68" t="s">
        <v>99</v>
      </c>
      <c r="E13" s="101" t="s">
        <v>89</v>
      </c>
      <c r="F13" s="101" t="s">
        <v>591</v>
      </c>
      <c r="G13" s="69"/>
      <c r="H13" s="70"/>
      <c r="I13" s="70"/>
      <c r="J13" s="70"/>
      <c r="K13" s="152" t="s">
        <v>587</v>
      </c>
      <c r="L13" s="153"/>
      <c r="M13" s="154"/>
      <c r="N13" t="s">
        <v>588</v>
      </c>
    </row>
    <row r="14" spans="1:14" ht="20.100000000000001" customHeight="1">
      <c r="A14" s="65">
        <v>7</v>
      </c>
      <c r="B14" s="100">
        <v>172348328</v>
      </c>
      <c r="C14" s="67" t="s">
        <v>100</v>
      </c>
      <c r="D14" s="68" t="s">
        <v>101</v>
      </c>
      <c r="E14" s="101" t="s">
        <v>89</v>
      </c>
      <c r="F14" s="101" t="s">
        <v>592</v>
      </c>
      <c r="G14" s="69"/>
      <c r="H14" s="70"/>
      <c r="I14" s="70"/>
      <c r="J14" s="70"/>
      <c r="K14" s="152" t="s">
        <v>587</v>
      </c>
      <c r="L14" s="153"/>
      <c r="M14" s="154"/>
      <c r="N14" t="s">
        <v>588</v>
      </c>
    </row>
    <row r="15" spans="1:14" ht="20.100000000000001" customHeight="1">
      <c r="A15" s="65">
        <v>8</v>
      </c>
      <c r="B15" s="100">
        <v>172317883</v>
      </c>
      <c r="C15" s="67" t="s">
        <v>102</v>
      </c>
      <c r="D15" s="68" t="s">
        <v>103</v>
      </c>
      <c r="E15" s="101" t="s">
        <v>89</v>
      </c>
      <c r="F15" s="101" t="s">
        <v>593</v>
      </c>
      <c r="G15" s="69"/>
      <c r="H15" s="70"/>
      <c r="I15" s="70"/>
      <c r="J15" s="70"/>
      <c r="K15" s="152" t="s">
        <v>587</v>
      </c>
      <c r="L15" s="153"/>
      <c r="M15" s="154"/>
      <c r="N15" t="s">
        <v>588</v>
      </c>
    </row>
    <row r="16" spans="1:14" ht="20.100000000000001" customHeight="1">
      <c r="A16" s="65">
        <v>9</v>
      </c>
      <c r="B16" s="100">
        <v>1820264940</v>
      </c>
      <c r="C16" s="67" t="s">
        <v>104</v>
      </c>
      <c r="D16" s="68" t="s">
        <v>103</v>
      </c>
      <c r="E16" s="101" t="s">
        <v>89</v>
      </c>
      <c r="F16" s="101" t="s">
        <v>586</v>
      </c>
      <c r="G16" s="69"/>
      <c r="H16" s="70"/>
      <c r="I16" s="70"/>
      <c r="J16" s="70"/>
      <c r="K16" s="152" t="s">
        <v>587</v>
      </c>
      <c r="L16" s="153"/>
      <c r="M16" s="154"/>
      <c r="N16" t="s">
        <v>588</v>
      </c>
    </row>
    <row r="17" spans="1:14" ht="20.100000000000001" customHeight="1">
      <c r="A17" s="65">
        <v>10</v>
      </c>
      <c r="B17" s="100">
        <v>172328010</v>
      </c>
      <c r="C17" s="67" t="s">
        <v>105</v>
      </c>
      <c r="D17" s="68" t="s">
        <v>106</v>
      </c>
      <c r="E17" s="101" t="s">
        <v>89</v>
      </c>
      <c r="F17" s="101" t="s">
        <v>594</v>
      </c>
      <c r="G17" s="69"/>
      <c r="H17" s="70"/>
      <c r="I17" s="70"/>
      <c r="J17" s="70"/>
      <c r="K17" s="152" t="s">
        <v>587</v>
      </c>
      <c r="L17" s="153"/>
      <c r="M17" s="154"/>
      <c r="N17" t="s">
        <v>588</v>
      </c>
    </row>
    <row r="18" spans="1:14" ht="20.100000000000001" customHeight="1">
      <c r="A18" s="65">
        <v>11</v>
      </c>
      <c r="B18" s="100">
        <v>172528536</v>
      </c>
      <c r="C18" s="67" t="s">
        <v>107</v>
      </c>
      <c r="D18" s="68" t="s">
        <v>108</v>
      </c>
      <c r="E18" s="101" t="s">
        <v>89</v>
      </c>
      <c r="F18" s="101" t="s">
        <v>595</v>
      </c>
      <c r="G18" s="69"/>
      <c r="H18" s="70"/>
      <c r="I18" s="70"/>
      <c r="J18" s="70"/>
      <c r="K18" s="152" t="s">
        <v>587</v>
      </c>
      <c r="L18" s="153"/>
      <c r="M18" s="154"/>
      <c r="N18" t="s">
        <v>588</v>
      </c>
    </row>
    <row r="19" spans="1:14" ht="20.100000000000001" customHeight="1">
      <c r="A19" s="65">
        <v>12</v>
      </c>
      <c r="B19" s="100">
        <v>172237411</v>
      </c>
      <c r="C19" s="67" t="s">
        <v>109</v>
      </c>
      <c r="D19" s="68" t="s">
        <v>110</v>
      </c>
      <c r="E19" s="101" t="s">
        <v>89</v>
      </c>
      <c r="F19" s="101" t="s">
        <v>589</v>
      </c>
      <c r="G19" s="69"/>
      <c r="H19" s="70"/>
      <c r="I19" s="70"/>
      <c r="J19" s="70"/>
      <c r="K19" s="152" t="s">
        <v>587</v>
      </c>
      <c r="L19" s="153"/>
      <c r="M19" s="154"/>
      <c r="N19" t="s">
        <v>588</v>
      </c>
    </row>
    <row r="20" spans="1:14" ht="20.100000000000001" customHeight="1">
      <c r="A20" s="65">
        <v>13</v>
      </c>
      <c r="B20" s="100">
        <v>162233507</v>
      </c>
      <c r="C20" s="67" t="s">
        <v>111</v>
      </c>
      <c r="D20" s="68" t="s">
        <v>112</v>
      </c>
      <c r="E20" s="101" t="s">
        <v>89</v>
      </c>
      <c r="F20" s="101" t="s">
        <v>596</v>
      </c>
      <c r="G20" s="69"/>
      <c r="H20" s="70"/>
      <c r="I20" s="70"/>
      <c r="J20" s="70"/>
      <c r="K20" s="152" t="s">
        <v>597</v>
      </c>
      <c r="L20" s="153"/>
      <c r="M20" s="154"/>
      <c r="N20" t="s">
        <v>588</v>
      </c>
    </row>
    <row r="21" spans="1:14" ht="20.100000000000001" customHeight="1">
      <c r="A21" s="65">
        <v>14</v>
      </c>
      <c r="B21" s="100">
        <v>1821634805</v>
      </c>
      <c r="C21" s="67" t="s">
        <v>113</v>
      </c>
      <c r="D21" s="68" t="s">
        <v>114</v>
      </c>
      <c r="E21" s="101" t="s">
        <v>89</v>
      </c>
      <c r="F21" s="101" t="s">
        <v>598</v>
      </c>
      <c r="G21" s="69"/>
      <c r="H21" s="70"/>
      <c r="I21" s="70"/>
      <c r="J21" s="70"/>
      <c r="K21" s="152" t="s">
        <v>587</v>
      </c>
      <c r="L21" s="153"/>
      <c r="M21" s="154"/>
      <c r="N21" t="s">
        <v>588</v>
      </c>
    </row>
    <row r="22" spans="1:14" ht="20.100000000000001" customHeight="1">
      <c r="A22" s="65">
        <v>15</v>
      </c>
      <c r="B22" s="100">
        <v>172317899</v>
      </c>
      <c r="C22" s="67" t="s">
        <v>115</v>
      </c>
      <c r="D22" s="68" t="s">
        <v>116</v>
      </c>
      <c r="E22" s="101" t="s">
        <v>89</v>
      </c>
      <c r="F22" s="101" t="s">
        <v>593</v>
      </c>
      <c r="G22" s="69"/>
      <c r="H22" s="70"/>
      <c r="I22" s="70"/>
      <c r="J22" s="70"/>
      <c r="K22" s="152" t="s">
        <v>587</v>
      </c>
      <c r="L22" s="153"/>
      <c r="M22" s="154"/>
      <c r="N22" t="s">
        <v>588</v>
      </c>
    </row>
    <row r="23" spans="1:14" ht="20.100000000000001" customHeight="1">
      <c r="A23" s="65">
        <v>16</v>
      </c>
      <c r="B23" s="100">
        <v>1820264948</v>
      </c>
      <c r="C23" s="67" t="s">
        <v>117</v>
      </c>
      <c r="D23" s="68" t="s">
        <v>118</v>
      </c>
      <c r="E23" s="101" t="s">
        <v>89</v>
      </c>
      <c r="F23" s="101" t="s">
        <v>586</v>
      </c>
      <c r="G23" s="69"/>
      <c r="H23" s="70"/>
      <c r="I23" s="70"/>
      <c r="J23" s="70"/>
      <c r="K23" s="152" t="s">
        <v>587</v>
      </c>
      <c r="L23" s="153"/>
      <c r="M23" s="154"/>
      <c r="N23" t="s">
        <v>588</v>
      </c>
    </row>
    <row r="24" spans="1:14" ht="20.100000000000001" customHeight="1">
      <c r="A24" s="65">
        <v>17</v>
      </c>
      <c r="B24" s="100">
        <v>1820265734</v>
      </c>
      <c r="C24" s="67" t="s">
        <v>119</v>
      </c>
      <c r="D24" s="68" t="s">
        <v>120</v>
      </c>
      <c r="E24" s="101" t="s">
        <v>89</v>
      </c>
      <c r="F24" s="101" t="s">
        <v>586</v>
      </c>
      <c r="G24" s="69"/>
      <c r="H24" s="70"/>
      <c r="I24" s="70"/>
      <c r="J24" s="70"/>
      <c r="K24" s="152" t="s">
        <v>587</v>
      </c>
      <c r="L24" s="153"/>
      <c r="M24" s="154"/>
      <c r="N24" t="s">
        <v>588</v>
      </c>
    </row>
    <row r="25" spans="1:14" ht="20.100000000000001" customHeight="1">
      <c r="A25" s="65">
        <v>18</v>
      </c>
      <c r="B25" s="100">
        <v>172237439</v>
      </c>
      <c r="C25" s="67" t="s">
        <v>121</v>
      </c>
      <c r="D25" s="68" t="s">
        <v>122</v>
      </c>
      <c r="E25" s="101" t="s">
        <v>89</v>
      </c>
      <c r="F25" s="101" t="s">
        <v>589</v>
      </c>
      <c r="G25" s="69"/>
      <c r="H25" s="70"/>
      <c r="I25" s="70"/>
      <c r="J25" s="70"/>
      <c r="K25" s="152" t="s">
        <v>587</v>
      </c>
      <c r="L25" s="153"/>
      <c r="M25" s="154"/>
      <c r="N25" t="s">
        <v>588</v>
      </c>
    </row>
    <row r="26" spans="1:14" ht="20.100000000000001" customHeight="1">
      <c r="A26" s="65">
        <v>19</v>
      </c>
      <c r="B26" s="100">
        <v>172237442</v>
      </c>
      <c r="C26" s="67" t="s">
        <v>123</v>
      </c>
      <c r="D26" s="68" t="s">
        <v>124</v>
      </c>
      <c r="E26" s="101" t="s">
        <v>89</v>
      </c>
      <c r="F26" s="101" t="s">
        <v>589</v>
      </c>
      <c r="G26" s="69"/>
      <c r="H26" s="70"/>
      <c r="I26" s="70"/>
      <c r="J26" s="70"/>
      <c r="K26" s="152" t="s">
        <v>587</v>
      </c>
      <c r="L26" s="153"/>
      <c r="M26" s="154"/>
      <c r="N26" t="s">
        <v>588</v>
      </c>
    </row>
    <row r="27" spans="1:14" ht="20.100000000000001" customHeight="1">
      <c r="A27" s="65">
        <v>20</v>
      </c>
      <c r="B27" s="100">
        <v>1820356554</v>
      </c>
      <c r="C27" s="67" t="s">
        <v>125</v>
      </c>
      <c r="D27" s="68" t="s">
        <v>126</v>
      </c>
      <c r="E27" s="101" t="s">
        <v>89</v>
      </c>
      <c r="F27" s="101" t="s">
        <v>599</v>
      </c>
      <c r="G27" s="69"/>
      <c r="H27" s="70"/>
      <c r="I27" s="70"/>
      <c r="J27" s="70"/>
      <c r="K27" s="152" t="s">
        <v>587</v>
      </c>
      <c r="L27" s="153"/>
      <c r="M27" s="154"/>
      <c r="N27" t="s">
        <v>588</v>
      </c>
    </row>
    <row r="28" spans="1:14" ht="20.100000000000001" customHeight="1">
      <c r="A28" s="65">
        <v>21</v>
      </c>
      <c r="B28" s="100">
        <v>1821124723</v>
      </c>
      <c r="C28" s="67" t="s">
        <v>127</v>
      </c>
      <c r="D28" s="68" t="s">
        <v>128</v>
      </c>
      <c r="E28" s="101" t="s">
        <v>89</v>
      </c>
      <c r="F28" s="101" t="s">
        <v>600</v>
      </c>
      <c r="G28" s="69"/>
      <c r="H28" s="70"/>
      <c r="I28" s="70"/>
      <c r="J28" s="70"/>
      <c r="K28" s="152" t="s">
        <v>587</v>
      </c>
      <c r="L28" s="153"/>
      <c r="M28" s="154"/>
      <c r="N28" t="s">
        <v>588</v>
      </c>
    </row>
    <row r="29" spans="1:14" ht="20.100000000000001" customHeight="1">
      <c r="A29" s="65">
        <v>22</v>
      </c>
      <c r="B29" s="100">
        <v>142234545</v>
      </c>
      <c r="C29" s="67" t="s">
        <v>129</v>
      </c>
      <c r="D29" s="68" t="s">
        <v>130</v>
      </c>
      <c r="E29" s="101" t="s">
        <v>89</v>
      </c>
      <c r="F29" s="101" t="s">
        <v>589</v>
      </c>
      <c r="G29" s="69"/>
      <c r="H29" s="70"/>
      <c r="I29" s="70"/>
      <c r="J29" s="70"/>
      <c r="K29" s="152" t="s">
        <v>587</v>
      </c>
      <c r="L29" s="153"/>
      <c r="M29" s="154"/>
      <c r="N29" t="s">
        <v>588</v>
      </c>
    </row>
    <row r="30" spans="1:14" ht="20.100000000000001" customHeight="1">
      <c r="A30" s="65">
        <v>23</v>
      </c>
      <c r="B30" s="100">
        <v>172328057</v>
      </c>
      <c r="C30" s="67" t="s">
        <v>131</v>
      </c>
      <c r="D30" s="68" t="s">
        <v>132</v>
      </c>
      <c r="E30" s="101" t="s">
        <v>89</v>
      </c>
      <c r="F30" s="101" t="s">
        <v>594</v>
      </c>
      <c r="G30" s="69"/>
      <c r="H30" s="70"/>
      <c r="I30" s="70"/>
      <c r="J30" s="70"/>
      <c r="K30" s="152" t="s">
        <v>587</v>
      </c>
      <c r="L30" s="153"/>
      <c r="M30" s="154"/>
      <c r="N30" t="s">
        <v>588</v>
      </c>
    </row>
    <row r="31" spans="1:14" ht="20.100000000000001" customHeight="1">
      <c r="A31" s="65">
        <v>24</v>
      </c>
      <c r="B31" s="100">
        <v>172237460</v>
      </c>
      <c r="C31" s="67" t="s">
        <v>133</v>
      </c>
      <c r="D31" s="68" t="s">
        <v>134</v>
      </c>
      <c r="E31" s="101" t="s">
        <v>89</v>
      </c>
      <c r="F31" s="101" t="s">
        <v>589</v>
      </c>
      <c r="G31" s="69"/>
      <c r="H31" s="70"/>
      <c r="I31" s="70"/>
      <c r="J31" s="70"/>
      <c r="K31" s="152" t="s">
        <v>587</v>
      </c>
      <c r="L31" s="153"/>
      <c r="M31" s="154"/>
      <c r="N31" t="s">
        <v>588</v>
      </c>
    </row>
    <row r="32" spans="1:14" ht="20.100000000000001" customHeight="1">
      <c r="A32" s="65">
        <v>25</v>
      </c>
      <c r="B32" s="100">
        <v>1820264378</v>
      </c>
      <c r="C32" s="67" t="s">
        <v>135</v>
      </c>
      <c r="D32" s="68" t="s">
        <v>136</v>
      </c>
      <c r="E32" s="101" t="s">
        <v>89</v>
      </c>
      <c r="F32" s="101" t="s">
        <v>586</v>
      </c>
      <c r="G32" s="69"/>
      <c r="H32" s="70"/>
      <c r="I32" s="70"/>
      <c r="J32" s="70"/>
      <c r="K32" s="152" t="s">
        <v>587</v>
      </c>
      <c r="L32" s="153"/>
      <c r="M32" s="154"/>
      <c r="N32" t="s">
        <v>588</v>
      </c>
    </row>
    <row r="34" spans="1:14" s="56" customFormat="1">
      <c r="B34" s="172" t="s">
        <v>60</v>
      </c>
      <c r="C34" s="172"/>
      <c r="D34" s="57"/>
      <c r="E34" s="169" t="s">
        <v>86</v>
      </c>
      <c r="F34" s="169"/>
      <c r="G34" s="169"/>
      <c r="H34" s="169"/>
      <c r="I34" s="169"/>
      <c r="J34" s="169"/>
      <c r="K34" s="58" t="s">
        <v>601</v>
      </c>
    </row>
    <row r="35" spans="1:14" s="56" customFormat="1">
      <c r="B35" s="172" t="s">
        <v>62</v>
      </c>
      <c r="C35" s="172"/>
      <c r="D35" s="59" t="s">
        <v>576</v>
      </c>
      <c r="E35" s="169" t="s">
        <v>582</v>
      </c>
      <c r="F35" s="169"/>
      <c r="G35" s="169"/>
      <c r="H35" s="169"/>
      <c r="I35" s="169"/>
      <c r="J35" s="169"/>
      <c r="K35" s="60" t="s">
        <v>63</v>
      </c>
      <c r="L35" s="61" t="s">
        <v>64</v>
      </c>
      <c r="M35" s="61">
        <v>2</v>
      </c>
    </row>
    <row r="36" spans="1:14" s="62" customFormat="1" ht="18.75" customHeight="1">
      <c r="B36" s="63" t="s">
        <v>56</v>
      </c>
      <c r="C36" s="170" t="s">
        <v>584</v>
      </c>
      <c r="D36" s="170"/>
      <c r="E36" s="170"/>
      <c r="F36" s="170"/>
      <c r="G36" s="170"/>
      <c r="H36" s="170"/>
      <c r="I36" s="170"/>
      <c r="J36" s="170"/>
      <c r="K36" s="60" t="s">
        <v>65</v>
      </c>
      <c r="L36" s="60" t="s">
        <v>64</v>
      </c>
      <c r="M36" s="60">
        <v>2</v>
      </c>
    </row>
    <row r="37" spans="1:14" s="62" customFormat="1" ht="18.75" customHeight="1">
      <c r="A37" s="171" t="s">
        <v>602</v>
      </c>
      <c r="B37" s="171"/>
      <c r="C37" s="171"/>
      <c r="D37" s="171"/>
      <c r="E37" s="171"/>
      <c r="F37" s="171"/>
      <c r="G37" s="171"/>
      <c r="H37" s="171"/>
      <c r="I37" s="171"/>
      <c r="J37" s="171"/>
      <c r="K37" s="60" t="s">
        <v>66</v>
      </c>
      <c r="L37" s="60" t="s">
        <v>64</v>
      </c>
      <c r="M37" s="60">
        <v>1</v>
      </c>
    </row>
    <row r="38" spans="1:14" ht="9" customHeight="1"/>
    <row r="39" spans="1:14" ht="15" customHeight="1">
      <c r="A39" s="159" t="s">
        <v>4</v>
      </c>
      <c r="B39" s="158" t="s">
        <v>67</v>
      </c>
      <c r="C39" s="167" t="s">
        <v>9</v>
      </c>
      <c r="D39" s="168" t="s">
        <v>10</v>
      </c>
      <c r="E39" s="158" t="s">
        <v>78</v>
      </c>
      <c r="F39" s="158" t="s">
        <v>79</v>
      </c>
      <c r="G39" s="158" t="s">
        <v>69</v>
      </c>
      <c r="H39" s="158" t="s">
        <v>70</v>
      </c>
      <c r="I39" s="160" t="s">
        <v>59</v>
      </c>
      <c r="J39" s="160"/>
      <c r="K39" s="161" t="s">
        <v>71</v>
      </c>
      <c r="L39" s="162"/>
      <c r="M39" s="163"/>
    </row>
    <row r="40" spans="1:14" ht="27" customHeight="1">
      <c r="A40" s="159"/>
      <c r="B40" s="159"/>
      <c r="C40" s="167"/>
      <c r="D40" s="168"/>
      <c r="E40" s="159"/>
      <c r="F40" s="159"/>
      <c r="G40" s="159"/>
      <c r="H40" s="159"/>
      <c r="I40" s="64" t="s">
        <v>72</v>
      </c>
      <c r="J40" s="64" t="s">
        <v>73</v>
      </c>
      <c r="K40" s="164"/>
      <c r="L40" s="165"/>
      <c r="M40" s="166"/>
    </row>
    <row r="41" spans="1:14" ht="20.100000000000001" customHeight="1">
      <c r="A41" s="65">
        <v>1</v>
      </c>
      <c r="B41" s="100">
        <v>172237463</v>
      </c>
      <c r="C41" s="67" t="s">
        <v>137</v>
      </c>
      <c r="D41" s="68" t="s">
        <v>138</v>
      </c>
      <c r="E41" s="101" t="s">
        <v>89</v>
      </c>
      <c r="F41" s="101" t="s">
        <v>589</v>
      </c>
      <c r="G41" s="69"/>
      <c r="H41" s="70"/>
      <c r="I41" s="70"/>
      <c r="J41" s="70"/>
      <c r="K41" s="155" t="s">
        <v>597</v>
      </c>
      <c r="L41" s="156"/>
      <c r="M41" s="157"/>
      <c r="N41" t="s">
        <v>588</v>
      </c>
    </row>
    <row r="42" spans="1:14" ht="20.100000000000001" customHeight="1">
      <c r="A42" s="65">
        <v>2</v>
      </c>
      <c r="B42" s="100">
        <v>172237479</v>
      </c>
      <c r="C42" s="67" t="s">
        <v>139</v>
      </c>
      <c r="D42" s="68" t="s">
        <v>140</v>
      </c>
      <c r="E42" s="101" t="s">
        <v>89</v>
      </c>
      <c r="F42" s="101" t="s">
        <v>589</v>
      </c>
      <c r="G42" s="69"/>
      <c r="H42" s="70"/>
      <c r="I42" s="70"/>
      <c r="J42" s="70"/>
      <c r="K42" s="152" t="s">
        <v>587</v>
      </c>
      <c r="L42" s="153"/>
      <c r="M42" s="154"/>
      <c r="N42" t="s">
        <v>588</v>
      </c>
    </row>
    <row r="43" spans="1:14" ht="20.100000000000001" customHeight="1">
      <c r="A43" s="65">
        <v>3</v>
      </c>
      <c r="B43" s="100">
        <v>1820714411</v>
      </c>
      <c r="C43" s="67" t="s">
        <v>141</v>
      </c>
      <c r="D43" s="68" t="s">
        <v>142</v>
      </c>
      <c r="E43" s="101" t="s">
        <v>89</v>
      </c>
      <c r="F43" s="101" t="s">
        <v>603</v>
      </c>
      <c r="G43" s="69"/>
      <c r="H43" s="70"/>
      <c r="I43" s="70"/>
      <c r="J43" s="70"/>
      <c r="K43" s="152" t="s">
        <v>587</v>
      </c>
      <c r="L43" s="153"/>
      <c r="M43" s="154"/>
      <c r="N43" t="s">
        <v>588</v>
      </c>
    </row>
    <row r="44" spans="1:14" ht="20.100000000000001" customHeight="1">
      <c r="A44" s="65">
        <v>4</v>
      </c>
      <c r="B44" s="100">
        <v>172348941</v>
      </c>
      <c r="C44" s="67" t="s">
        <v>143</v>
      </c>
      <c r="D44" s="68" t="s">
        <v>144</v>
      </c>
      <c r="E44" s="101" t="s">
        <v>89</v>
      </c>
      <c r="F44" s="101" t="s">
        <v>604</v>
      </c>
      <c r="G44" s="69"/>
      <c r="H44" s="70"/>
      <c r="I44" s="70"/>
      <c r="J44" s="70"/>
      <c r="K44" s="152" t="s">
        <v>587</v>
      </c>
      <c r="L44" s="153"/>
      <c r="M44" s="154"/>
      <c r="N44" t="s">
        <v>588</v>
      </c>
    </row>
    <row r="45" spans="1:14" ht="20.100000000000001" customHeight="1">
      <c r="A45" s="65">
        <v>5</v>
      </c>
      <c r="B45" s="100">
        <v>1820263693</v>
      </c>
      <c r="C45" s="67" t="s">
        <v>145</v>
      </c>
      <c r="D45" s="68" t="s">
        <v>146</v>
      </c>
      <c r="E45" s="101" t="s">
        <v>89</v>
      </c>
      <c r="F45" s="101" t="s">
        <v>586</v>
      </c>
      <c r="G45" s="69"/>
      <c r="H45" s="70"/>
      <c r="I45" s="70"/>
      <c r="J45" s="70"/>
      <c r="K45" s="152" t="s">
        <v>587</v>
      </c>
      <c r="L45" s="153"/>
      <c r="M45" s="154"/>
      <c r="N45" t="s">
        <v>588</v>
      </c>
    </row>
    <row r="46" spans="1:14" ht="20.100000000000001" customHeight="1">
      <c r="A46" s="65">
        <v>6</v>
      </c>
      <c r="B46" s="100">
        <v>1820716099</v>
      </c>
      <c r="C46" s="67" t="s">
        <v>147</v>
      </c>
      <c r="D46" s="68" t="s">
        <v>148</v>
      </c>
      <c r="E46" s="101" t="s">
        <v>89</v>
      </c>
      <c r="F46" s="101" t="s">
        <v>603</v>
      </c>
      <c r="G46" s="69"/>
      <c r="H46" s="70"/>
      <c r="I46" s="70"/>
      <c r="J46" s="70"/>
      <c r="K46" s="152" t="s">
        <v>597</v>
      </c>
      <c r="L46" s="153"/>
      <c r="M46" s="154"/>
      <c r="N46" t="s">
        <v>588</v>
      </c>
    </row>
    <row r="47" spans="1:14" ht="20.100000000000001" customHeight="1">
      <c r="A47" s="65">
        <v>7</v>
      </c>
      <c r="B47" s="100">
        <v>172117557</v>
      </c>
      <c r="C47" s="67" t="s">
        <v>149</v>
      </c>
      <c r="D47" s="68" t="s">
        <v>150</v>
      </c>
      <c r="E47" s="101" t="s">
        <v>89</v>
      </c>
      <c r="F47" s="101" t="s">
        <v>605</v>
      </c>
      <c r="G47" s="69"/>
      <c r="H47" s="70"/>
      <c r="I47" s="70"/>
      <c r="J47" s="70"/>
      <c r="K47" s="152" t="s">
        <v>587</v>
      </c>
      <c r="L47" s="153"/>
      <c r="M47" s="154"/>
      <c r="N47" t="s">
        <v>588</v>
      </c>
    </row>
    <row r="48" spans="1:14" ht="20.100000000000001" customHeight="1">
      <c r="A48" s="65">
        <v>8</v>
      </c>
      <c r="B48" s="100">
        <v>1820266454</v>
      </c>
      <c r="C48" s="67" t="s">
        <v>151</v>
      </c>
      <c r="D48" s="68" t="s">
        <v>152</v>
      </c>
      <c r="E48" s="101" t="s">
        <v>89</v>
      </c>
      <c r="F48" s="101" t="s">
        <v>586</v>
      </c>
      <c r="G48" s="69"/>
      <c r="H48" s="70"/>
      <c r="I48" s="70"/>
      <c r="J48" s="70"/>
      <c r="K48" s="152" t="s">
        <v>587</v>
      </c>
      <c r="L48" s="153"/>
      <c r="M48" s="154"/>
      <c r="N48" t="s">
        <v>588</v>
      </c>
    </row>
    <row r="49" spans="1:14" ht="20.100000000000001" customHeight="1">
      <c r="A49" s="65">
        <v>9</v>
      </c>
      <c r="B49" s="100">
        <v>1820266585</v>
      </c>
      <c r="C49" s="67" t="s">
        <v>153</v>
      </c>
      <c r="D49" s="68" t="s">
        <v>154</v>
      </c>
      <c r="E49" s="101" t="s">
        <v>89</v>
      </c>
      <c r="F49" s="101" t="s">
        <v>586</v>
      </c>
      <c r="G49" s="69"/>
      <c r="H49" s="70"/>
      <c r="I49" s="70"/>
      <c r="J49" s="70"/>
      <c r="K49" s="152" t="s">
        <v>587</v>
      </c>
      <c r="L49" s="153"/>
      <c r="M49" s="154"/>
      <c r="N49" t="s">
        <v>588</v>
      </c>
    </row>
    <row r="50" spans="1:14" ht="20.100000000000001" customHeight="1">
      <c r="A50" s="65">
        <v>10</v>
      </c>
      <c r="B50" s="100">
        <v>172127624</v>
      </c>
      <c r="C50" s="67" t="s">
        <v>155</v>
      </c>
      <c r="D50" s="68" t="s">
        <v>156</v>
      </c>
      <c r="E50" s="101" t="s">
        <v>89</v>
      </c>
      <c r="F50" s="101" t="s">
        <v>606</v>
      </c>
      <c r="G50" s="69"/>
      <c r="H50" s="70"/>
      <c r="I50" s="70"/>
      <c r="J50" s="70"/>
      <c r="K50" s="152" t="s">
        <v>587</v>
      </c>
      <c r="L50" s="153"/>
      <c r="M50" s="154"/>
      <c r="N50" t="s">
        <v>588</v>
      </c>
    </row>
    <row r="51" spans="1:14" ht="20.100000000000001" customHeight="1">
      <c r="A51" s="65">
        <v>11</v>
      </c>
      <c r="B51" s="100">
        <v>172317926</v>
      </c>
      <c r="C51" s="67" t="s">
        <v>157</v>
      </c>
      <c r="D51" s="68" t="s">
        <v>156</v>
      </c>
      <c r="E51" s="101" t="s">
        <v>89</v>
      </c>
      <c r="F51" s="101" t="s">
        <v>593</v>
      </c>
      <c r="G51" s="69"/>
      <c r="H51" s="70"/>
      <c r="I51" s="70"/>
      <c r="J51" s="70"/>
      <c r="K51" s="152" t="s">
        <v>587</v>
      </c>
      <c r="L51" s="153"/>
      <c r="M51" s="154"/>
      <c r="N51" t="s">
        <v>588</v>
      </c>
    </row>
    <row r="52" spans="1:14" ht="20.100000000000001" customHeight="1">
      <c r="A52" s="65">
        <v>12</v>
      </c>
      <c r="B52" s="100">
        <v>162233633</v>
      </c>
      <c r="C52" s="67" t="s">
        <v>158</v>
      </c>
      <c r="D52" s="68" t="s">
        <v>159</v>
      </c>
      <c r="E52" s="101" t="s">
        <v>89</v>
      </c>
      <c r="F52" s="101" t="s">
        <v>589</v>
      </c>
      <c r="G52" s="69"/>
      <c r="H52" s="70"/>
      <c r="I52" s="70"/>
      <c r="J52" s="70"/>
      <c r="K52" s="152" t="s">
        <v>587</v>
      </c>
      <c r="L52" s="153"/>
      <c r="M52" s="154"/>
      <c r="N52" t="s">
        <v>588</v>
      </c>
    </row>
    <row r="53" spans="1:14" ht="20.100000000000001" customHeight="1">
      <c r="A53" s="65">
        <v>13</v>
      </c>
      <c r="B53" s="100">
        <v>1820264373</v>
      </c>
      <c r="C53" s="67" t="s">
        <v>160</v>
      </c>
      <c r="D53" s="68" t="s">
        <v>161</v>
      </c>
      <c r="E53" s="101" t="s">
        <v>89</v>
      </c>
      <c r="F53" s="101" t="s">
        <v>586</v>
      </c>
      <c r="G53" s="69"/>
      <c r="H53" s="70"/>
      <c r="I53" s="70"/>
      <c r="J53" s="70"/>
      <c r="K53" s="152" t="s">
        <v>587</v>
      </c>
      <c r="L53" s="153"/>
      <c r="M53" s="154"/>
      <c r="N53" t="s">
        <v>588</v>
      </c>
    </row>
    <row r="54" spans="1:14" ht="20.100000000000001" customHeight="1">
      <c r="A54" s="65">
        <v>14</v>
      </c>
      <c r="B54" s="100">
        <v>162233637</v>
      </c>
      <c r="C54" s="67" t="s">
        <v>162</v>
      </c>
      <c r="D54" s="68" t="s">
        <v>163</v>
      </c>
      <c r="E54" s="101" t="s">
        <v>89</v>
      </c>
      <c r="F54" s="101" t="s">
        <v>589</v>
      </c>
      <c r="G54" s="69"/>
      <c r="H54" s="70"/>
      <c r="I54" s="70"/>
      <c r="J54" s="70"/>
      <c r="K54" s="152" t="s">
        <v>587</v>
      </c>
      <c r="L54" s="153"/>
      <c r="M54" s="154"/>
      <c r="N54" t="s">
        <v>588</v>
      </c>
    </row>
    <row r="55" spans="1:14" ht="20.100000000000001" customHeight="1">
      <c r="A55" s="65">
        <v>15</v>
      </c>
      <c r="B55" s="100">
        <v>172348291</v>
      </c>
      <c r="C55" s="67" t="s">
        <v>164</v>
      </c>
      <c r="D55" s="68" t="s">
        <v>165</v>
      </c>
      <c r="E55" s="101" t="s">
        <v>89</v>
      </c>
      <c r="F55" s="101" t="s">
        <v>604</v>
      </c>
      <c r="G55" s="69"/>
      <c r="H55" s="70"/>
      <c r="I55" s="70"/>
      <c r="J55" s="70"/>
      <c r="K55" s="152" t="s">
        <v>587</v>
      </c>
      <c r="L55" s="153"/>
      <c r="M55" s="154"/>
      <c r="N55" t="s">
        <v>588</v>
      </c>
    </row>
    <row r="56" spans="1:14" ht="20.100000000000001" customHeight="1">
      <c r="A56" s="65">
        <v>16</v>
      </c>
      <c r="B56" s="100">
        <v>172127574</v>
      </c>
      <c r="C56" s="67" t="s">
        <v>166</v>
      </c>
      <c r="D56" s="68" t="s">
        <v>88</v>
      </c>
      <c r="E56" s="101" t="s">
        <v>167</v>
      </c>
      <c r="F56" s="101" t="s">
        <v>606</v>
      </c>
      <c r="G56" s="69"/>
      <c r="H56" s="70"/>
      <c r="I56" s="70"/>
      <c r="J56" s="70"/>
      <c r="K56" s="152" t="s">
        <v>597</v>
      </c>
      <c r="L56" s="153"/>
      <c r="M56" s="154"/>
      <c r="N56" t="s">
        <v>588</v>
      </c>
    </row>
    <row r="57" spans="1:14" ht="20.100000000000001" customHeight="1">
      <c r="A57" s="65">
        <v>17</v>
      </c>
      <c r="B57" s="100">
        <v>172528488</v>
      </c>
      <c r="C57" s="67" t="s">
        <v>168</v>
      </c>
      <c r="D57" s="68" t="s">
        <v>88</v>
      </c>
      <c r="E57" s="101" t="s">
        <v>167</v>
      </c>
      <c r="F57" s="101" t="s">
        <v>595</v>
      </c>
      <c r="G57" s="69"/>
      <c r="H57" s="70"/>
      <c r="I57" s="70"/>
      <c r="J57" s="70"/>
      <c r="K57" s="152" t="s">
        <v>587</v>
      </c>
      <c r="L57" s="153"/>
      <c r="M57" s="154"/>
      <c r="N57" t="s">
        <v>588</v>
      </c>
    </row>
    <row r="58" spans="1:14" ht="20.100000000000001" customHeight="1">
      <c r="A58" s="65">
        <v>18</v>
      </c>
      <c r="B58" s="100">
        <v>172528501</v>
      </c>
      <c r="C58" s="67" t="s">
        <v>169</v>
      </c>
      <c r="D58" s="68" t="s">
        <v>170</v>
      </c>
      <c r="E58" s="101" t="s">
        <v>167</v>
      </c>
      <c r="F58" s="101" t="s">
        <v>595</v>
      </c>
      <c r="G58" s="69"/>
      <c r="H58" s="70"/>
      <c r="I58" s="70"/>
      <c r="J58" s="70"/>
      <c r="K58" s="152" t="s">
        <v>587</v>
      </c>
      <c r="L58" s="153"/>
      <c r="M58" s="154"/>
      <c r="N58" t="s">
        <v>588</v>
      </c>
    </row>
    <row r="59" spans="1:14" ht="20.100000000000001" customHeight="1">
      <c r="A59" s="65">
        <v>19</v>
      </c>
      <c r="B59" s="100">
        <v>132114008</v>
      </c>
      <c r="C59" s="67" t="s">
        <v>171</v>
      </c>
      <c r="D59" s="68" t="s">
        <v>99</v>
      </c>
      <c r="E59" s="101" t="s">
        <v>167</v>
      </c>
      <c r="F59" s="101" t="s">
        <v>607</v>
      </c>
      <c r="G59" s="69"/>
      <c r="H59" s="70"/>
      <c r="I59" s="70"/>
      <c r="J59" s="70"/>
      <c r="K59" s="152">
        <v>56572</v>
      </c>
      <c r="L59" s="153"/>
      <c r="M59" s="154"/>
      <c r="N59" t="s">
        <v>588</v>
      </c>
    </row>
    <row r="60" spans="1:14" ht="20.100000000000001" customHeight="1">
      <c r="A60" s="65">
        <v>20</v>
      </c>
      <c r="B60" s="100">
        <v>172319045</v>
      </c>
      <c r="C60" s="67" t="s">
        <v>172</v>
      </c>
      <c r="D60" s="68" t="s">
        <v>173</v>
      </c>
      <c r="E60" s="101" t="s">
        <v>167</v>
      </c>
      <c r="F60" s="101" t="s">
        <v>593</v>
      </c>
      <c r="G60" s="69"/>
      <c r="H60" s="70"/>
      <c r="I60" s="70"/>
      <c r="J60" s="70"/>
      <c r="K60" s="152" t="s">
        <v>587</v>
      </c>
      <c r="L60" s="153"/>
      <c r="M60" s="154"/>
      <c r="N60" t="s">
        <v>588</v>
      </c>
    </row>
    <row r="61" spans="1:14" ht="20.100000000000001" customHeight="1">
      <c r="A61" s="65">
        <v>21</v>
      </c>
      <c r="B61" s="100">
        <v>172528531</v>
      </c>
      <c r="C61" s="67" t="s">
        <v>174</v>
      </c>
      <c r="D61" s="68" t="s">
        <v>175</v>
      </c>
      <c r="E61" s="101" t="s">
        <v>167</v>
      </c>
      <c r="F61" s="101" t="s">
        <v>595</v>
      </c>
      <c r="G61" s="69"/>
      <c r="H61" s="70"/>
      <c r="I61" s="70"/>
      <c r="J61" s="70"/>
      <c r="K61" s="152" t="s">
        <v>587</v>
      </c>
      <c r="L61" s="153"/>
      <c r="M61" s="154"/>
      <c r="N61" t="s">
        <v>588</v>
      </c>
    </row>
    <row r="62" spans="1:14" ht="20.100000000000001" customHeight="1">
      <c r="A62" s="65">
        <v>22</v>
      </c>
      <c r="B62" s="100">
        <v>172338240</v>
      </c>
      <c r="C62" s="67" t="s">
        <v>176</v>
      </c>
      <c r="D62" s="68" t="s">
        <v>177</v>
      </c>
      <c r="E62" s="101" t="s">
        <v>167</v>
      </c>
      <c r="F62" s="101" t="s">
        <v>608</v>
      </c>
      <c r="G62" s="69"/>
      <c r="H62" s="70"/>
      <c r="I62" s="70"/>
      <c r="J62" s="70"/>
      <c r="K62" s="152" t="s">
        <v>587</v>
      </c>
      <c r="L62" s="153"/>
      <c r="M62" s="154"/>
      <c r="N62" t="s">
        <v>588</v>
      </c>
    </row>
    <row r="63" spans="1:14" ht="20.100000000000001" customHeight="1">
      <c r="A63" s="65">
        <v>23</v>
      </c>
      <c r="B63" s="100">
        <v>1820264367</v>
      </c>
      <c r="C63" s="67" t="s">
        <v>178</v>
      </c>
      <c r="D63" s="68" t="s">
        <v>179</v>
      </c>
      <c r="E63" s="101" t="s">
        <v>167</v>
      </c>
      <c r="F63" s="101" t="s">
        <v>586</v>
      </c>
      <c r="G63" s="69"/>
      <c r="H63" s="70"/>
      <c r="I63" s="70"/>
      <c r="J63" s="70"/>
      <c r="K63" s="152" t="s">
        <v>587</v>
      </c>
      <c r="L63" s="153"/>
      <c r="M63" s="154"/>
      <c r="N63" t="s">
        <v>588</v>
      </c>
    </row>
    <row r="64" spans="1:14" ht="20.100000000000001" customHeight="1">
      <c r="A64" s="65">
        <v>24</v>
      </c>
      <c r="B64" s="100">
        <v>172238898</v>
      </c>
      <c r="C64" s="67" t="s">
        <v>180</v>
      </c>
      <c r="D64" s="68" t="s">
        <v>181</v>
      </c>
      <c r="E64" s="101" t="s">
        <v>167</v>
      </c>
      <c r="F64" s="101" t="s">
        <v>589</v>
      </c>
      <c r="G64" s="69"/>
      <c r="H64" s="70"/>
      <c r="I64" s="70"/>
      <c r="J64" s="70"/>
      <c r="K64" s="152" t="s">
        <v>587</v>
      </c>
      <c r="L64" s="153"/>
      <c r="M64" s="154"/>
      <c r="N64" t="s">
        <v>588</v>
      </c>
    </row>
    <row r="65" spans="1:14" ht="20.100000000000001" customHeight="1">
      <c r="A65" s="65">
        <v>25</v>
      </c>
      <c r="B65" s="100">
        <v>172528537</v>
      </c>
      <c r="C65" s="67" t="s">
        <v>182</v>
      </c>
      <c r="D65" s="68" t="s">
        <v>108</v>
      </c>
      <c r="E65" s="101" t="s">
        <v>167</v>
      </c>
      <c r="F65" s="101" t="s">
        <v>595</v>
      </c>
      <c r="G65" s="69"/>
      <c r="H65" s="70"/>
      <c r="I65" s="70"/>
      <c r="J65" s="70"/>
      <c r="K65" s="152" t="s">
        <v>587</v>
      </c>
      <c r="L65" s="153"/>
      <c r="M65" s="154"/>
      <c r="N65" t="s">
        <v>588</v>
      </c>
    </row>
    <row r="67" spans="1:14" s="56" customFormat="1">
      <c r="B67" s="172" t="s">
        <v>60</v>
      </c>
      <c r="C67" s="172"/>
      <c r="D67" s="57"/>
      <c r="E67" s="169" t="s">
        <v>86</v>
      </c>
      <c r="F67" s="169"/>
      <c r="G67" s="169"/>
      <c r="H67" s="169"/>
      <c r="I67" s="169"/>
      <c r="J67" s="169"/>
      <c r="K67" s="58" t="s">
        <v>609</v>
      </c>
    </row>
    <row r="68" spans="1:14" s="56" customFormat="1">
      <c r="B68" s="172" t="s">
        <v>62</v>
      </c>
      <c r="C68" s="172"/>
      <c r="D68" s="59" t="s">
        <v>80</v>
      </c>
      <c r="E68" s="169" t="s">
        <v>582</v>
      </c>
      <c r="F68" s="169"/>
      <c r="G68" s="169"/>
      <c r="H68" s="169"/>
      <c r="I68" s="169"/>
      <c r="J68" s="169"/>
      <c r="K68" s="60" t="s">
        <v>63</v>
      </c>
      <c r="L68" s="61" t="s">
        <v>64</v>
      </c>
      <c r="M68" s="61">
        <v>2</v>
      </c>
    </row>
    <row r="69" spans="1:14" s="62" customFormat="1" ht="18.75" customHeight="1">
      <c r="B69" s="63" t="s">
        <v>610</v>
      </c>
      <c r="C69" s="170" t="s">
        <v>584</v>
      </c>
      <c r="D69" s="170"/>
      <c r="E69" s="170"/>
      <c r="F69" s="170"/>
      <c r="G69" s="170"/>
      <c r="H69" s="170"/>
      <c r="I69" s="170"/>
      <c r="J69" s="170"/>
      <c r="K69" s="60" t="s">
        <v>65</v>
      </c>
      <c r="L69" s="60" t="s">
        <v>64</v>
      </c>
      <c r="M69" s="60">
        <v>2</v>
      </c>
    </row>
    <row r="70" spans="1:14" s="62" customFormat="1" ht="18.75" customHeight="1">
      <c r="A70" s="171" t="s">
        <v>611</v>
      </c>
      <c r="B70" s="171"/>
      <c r="C70" s="171"/>
      <c r="D70" s="171"/>
      <c r="E70" s="171"/>
      <c r="F70" s="171"/>
      <c r="G70" s="171"/>
      <c r="H70" s="171"/>
      <c r="I70" s="171"/>
      <c r="J70" s="171"/>
      <c r="K70" s="60" t="s">
        <v>66</v>
      </c>
      <c r="L70" s="60" t="s">
        <v>64</v>
      </c>
      <c r="M70" s="60">
        <v>1</v>
      </c>
    </row>
    <row r="71" spans="1:14" ht="9" customHeight="1"/>
    <row r="72" spans="1:14" ht="15" customHeight="1">
      <c r="A72" s="159" t="s">
        <v>4</v>
      </c>
      <c r="B72" s="158" t="s">
        <v>67</v>
      </c>
      <c r="C72" s="167" t="s">
        <v>9</v>
      </c>
      <c r="D72" s="168" t="s">
        <v>10</v>
      </c>
      <c r="E72" s="158" t="s">
        <v>78</v>
      </c>
      <c r="F72" s="158" t="s">
        <v>79</v>
      </c>
      <c r="G72" s="158" t="s">
        <v>69</v>
      </c>
      <c r="H72" s="158" t="s">
        <v>70</v>
      </c>
      <c r="I72" s="160" t="s">
        <v>59</v>
      </c>
      <c r="J72" s="160"/>
      <c r="K72" s="161" t="s">
        <v>71</v>
      </c>
      <c r="L72" s="162"/>
      <c r="M72" s="163"/>
    </row>
    <row r="73" spans="1:14" ht="27" customHeight="1">
      <c r="A73" s="159"/>
      <c r="B73" s="159"/>
      <c r="C73" s="167"/>
      <c r="D73" s="168"/>
      <c r="E73" s="159"/>
      <c r="F73" s="159"/>
      <c r="G73" s="159"/>
      <c r="H73" s="159"/>
      <c r="I73" s="64" t="s">
        <v>72</v>
      </c>
      <c r="J73" s="64" t="s">
        <v>73</v>
      </c>
      <c r="K73" s="164"/>
      <c r="L73" s="165"/>
      <c r="M73" s="166"/>
    </row>
    <row r="74" spans="1:14" ht="20.100000000000001" customHeight="1">
      <c r="A74" s="65">
        <v>1</v>
      </c>
      <c r="B74" s="100">
        <v>172528539</v>
      </c>
      <c r="C74" s="67" t="s">
        <v>183</v>
      </c>
      <c r="D74" s="68" t="s">
        <v>184</v>
      </c>
      <c r="E74" s="101" t="s">
        <v>167</v>
      </c>
      <c r="F74" s="101" t="s">
        <v>612</v>
      </c>
      <c r="G74" s="69"/>
      <c r="H74" s="70"/>
      <c r="I74" s="70"/>
      <c r="J74" s="70"/>
      <c r="K74" s="155" t="s">
        <v>587</v>
      </c>
      <c r="L74" s="156"/>
      <c r="M74" s="157"/>
      <c r="N74" t="s">
        <v>588</v>
      </c>
    </row>
    <row r="75" spans="1:14" ht="20.100000000000001" customHeight="1">
      <c r="A75" s="65">
        <v>2</v>
      </c>
      <c r="B75" s="100">
        <v>1821213873</v>
      </c>
      <c r="C75" s="67" t="s">
        <v>185</v>
      </c>
      <c r="D75" s="68" t="s">
        <v>118</v>
      </c>
      <c r="E75" s="101" t="s">
        <v>167</v>
      </c>
      <c r="F75" s="101" t="s">
        <v>613</v>
      </c>
      <c r="G75" s="69"/>
      <c r="H75" s="70"/>
      <c r="I75" s="70"/>
      <c r="J75" s="70"/>
      <c r="K75" s="152" t="s">
        <v>587</v>
      </c>
      <c r="L75" s="153"/>
      <c r="M75" s="154"/>
      <c r="N75" t="s">
        <v>588</v>
      </c>
    </row>
    <row r="76" spans="1:14" ht="20.100000000000001" customHeight="1">
      <c r="A76" s="65">
        <v>3</v>
      </c>
      <c r="B76" s="100">
        <v>172247535</v>
      </c>
      <c r="C76" s="67" t="s">
        <v>186</v>
      </c>
      <c r="D76" s="68" t="s">
        <v>187</v>
      </c>
      <c r="E76" s="101" t="s">
        <v>167</v>
      </c>
      <c r="F76" s="101" t="s">
        <v>614</v>
      </c>
      <c r="G76" s="69"/>
      <c r="H76" s="70"/>
      <c r="I76" s="70"/>
      <c r="J76" s="70"/>
      <c r="K76" s="152" t="s">
        <v>587</v>
      </c>
      <c r="L76" s="153"/>
      <c r="M76" s="154"/>
      <c r="N76" t="s">
        <v>588</v>
      </c>
    </row>
    <row r="77" spans="1:14" ht="20.100000000000001" customHeight="1">
      <c r="A77" s="65">
        <v>4</v>
      </c>
      <c r="B77" s="100">
        <v>172338200</v>
      </c>
      <c r="C77" s="67" t="s">
        <v>188</v>
      </c>
      <c r="D77" s="68" t="s">
        <v>189</v>
      </c>
      <c r="E77" s="101" t="s">
        <v>167</v>
      </c>
      <c r="F77" s="101" t="s">
        <v>608</v>
      </c>
      <c r="G77" s="69"/>
      <c r="H77" s="70"/>
      <c r="I77" s="70"/>
      <c r="J77" s="70"/>
      <c r="K77" s="152" t="s">
        <v>587</v>
      </c>
      <c r="L77" s="153"/>
      <c r="M77" s="154"/>
      <c r="N77" t="s">
        <v>588</v>
      </c>
    </row>
    <row r="78" spans="1:14" ht="20.100000000000001" customHeight="1">
      <c r="A78" s="65">
        <v>5</v>
      </c>
      <c r="B78" s="100">
        <v>172528564</v>
      </c>
      <c r="C78" s="67" t="s">
        <v>190</v>
      </c>
      <c r="D78" s="68" t="s">
        <v>189</v>
      </c>
      <c r="E78" s="101" t="s">
        <v>167</v>
      </c>
      <c r="F78" s="101" t="s">
        <v>593</v>
      </c>
      <c r="G78" s="69"/>
      <c r="H78" s="70"/>
      <c r="I78" s="70"/>
      <c r="J78" s="70"/>
      <c r="K78" s="152" t="s">
        <v>587</v>
      </c>
      <c r="L78" s="153"/>
      <c r="M78" s="154"/>
      <c r="N78" t="s">
        <v>588</v>
      </c>
    </row>
    <row r="79" spans="1:14" ht="20.100000000000001" customHeight="1">
      <c r="A79" s="65">
        <v>6</v>
      </c>
      <c r="B79" s="100">
        <v>172528567</v>
      </c>
      <c r="C79" s="67" t="s">
        <v>191</v>
      </c>
      <c r="D79" s="68" t="s">
        <v>192</v>
      </c>
      <c r="E79" s="101" t="s">
        <v>167</v>
      </c>
      <c r="F79" s="101" t="s">
        <v>595</v>
      </c>
      <c r="G79" s="69"/>
      <c r="H79" s="70"/>
      <c r="I79" s="70"/>
      <c r="J79" s="70"/>
      <c r="K79" s="152" t="s">
        <v>587</v>
      </c>
      <c r="L79" s="153"/>
      <c r="M79" s="154"/>
      <c r="N79" t="s">
        <v>588</v>
      </c>
    </row>
    <row r="80" spans="1:14" ht="20.100000000000001" customHeight="1">
      <c r="A80" s="65">
        <v>7</v>
      </c>
      <c r="B80" s="100">
        <v>1821264372</v>
      </c>
      <c r="C80" s="67" t="s">
        <v>193</v>
      </c>
      <c r="D80" s="68" t="s">
        <v>122</v>
      </c>
      <c r="E80" s="101" t="s">
        <v>167</v>
      </c>
      <c r="F80" s="101" t="s">
        <v>586</v>
      </c>
      <c r="G80" s="69"/>
      <c r="H80" s="70"/>
      <c r="I80" s="70"/>
      <c r="J80" s="70"/>
      <c r="K80" s="152" t="s">
        <v>587</v>
      </c>
      <c r="L80" s="153"/>
      <c r="M80" s="154"/>
      <c r="N80" t="s">
        <v>588</v>
      </c>
    </row>
    <row r="81" spans="1:14" ht="20.100000000000001" customHeight="1">
      <c r="A81" s="65">
        <v>8</v>
      </c>
      <c r="B81" s="100">
        <v>1820243891</v>
      </c>
      <c r="C81" s="67" t="s">
        <v>194</v>
      </c>
      <c r="D81" s="68" t="s">
        <v>195</v>
      </c>
      <c r="E81" s="101" t="s">
        <v>167</v>
      </c>
      <c r="F81" s="101" t="s">
        <v>586</v>
      </c>
      <c r="G81" s="69"/>
      <c r="H81" s="70"/>
      <c r="I81" s="70"/>
      <c r="J81" s="70"/>
      <c r="K81" s="152" t="s">
        <v>597</v>
      </c>
      <c r="L81" s="153"/>
      <c r="M81" s="154"/>
      <c r="N81" t="s">
        <v>588</v>
      </c>
    </row>
    <row r="82" spans="1:14" ht="20.100000000000001" customHeight="1">
      <c r="A82" s="65">
        <v>9</v>
      </c>
      <c r="B82" s="100">
        <v>1821634168</v>
      </c>
      <c r="C82" s="67" t="s">
        <v>196</v>
      </c>
      <c r="D82" s="68" t="s">
        <v>124</v>
      </c>
      <c r="E82" s="101" t="s">
        <v>167</v>
      </c>
      <c r="F82" s="101" t="s">
        <v>598</v>
      </c>
      <c r="G82" s="69"/>
      <c r="H82" s="70"/>
      <c r="I82" s="70"/>
      <c r="J82" s="70"/>
      <c r="K82" s="152" t="s">
        <v>587</v>
      </c>
      <c r="L82" s="153"/>
      <c r="M82" s="154"/>
      <c r="N82" t="s">
        <v>588</v>
      </c>
    </row>
    <row r="83" spans="1:14" ht="20.100000000000001" customHeight="1">
      <c r="A83" s="65">
        <v>10</v>
      </c>
      <c r="B83" s="100">
        <v>172236501</v>
      </c>
      <c r="C83" s="67" t="s">
        <v>197</v>
      </c>
      <c r="D83" s="68" t="s">
        <v>198</v>
      </c>
      <c r="E83" s="101" t="s">
        <v>167</v>
      </c>
      <c r="F83" s="101" t="s">
        <v>615</v>
      </c>
      <c r="G83" s="69"/>
      <c r="H83" s="70"/>
      <c r="I83" s="70"/>
      <c r="J83" s="70"/>
      <c r="K83" s="152" t="s">
        <v>587</v>
      </c>
      <c r="L83" s="153"/>
      <c r="M83" s="154"/>
      <c r="N83" t="s">
        <v>588</v>
      </c>
    </row>
    <row r="84" spans="1:14" ht="20.100000000000001" customHeight="1">
      <c r="A84" s="65">
        <v>11</v>
      </c>
      <c r="B84" s="100">
        <v>172328073</v>
      </c>
      <c r="C84" s="67" t="s">
        <v>199</v>
      </c>
      <c r="D84" s="68" t="s">
        <v>136</v>
      </c>
      <c r="E84" s="101" t="s">
        <v>167</v>
      </c>
      <c r="F84" s="101" t="s">
        <v>594</v>
      </c>
      <c r="G84" s="69"/>
      <c r="H84" s="70"/>
      <c r="I84" s="70"/>
      <c r="J84" s="70"/>
      <c r="K84" s="152" t="s">
        <v>587</v>
      </c>
      <c r="L84" s="153"/>
      <c r="M84" s="154"/>
      <c r="N84" t="s">
        <v>588</v>
      </c>
    </row>
    <row r="85" spans="1:14" ht="20.100000000000001" customHeight="1">
      <c r="A85" s="65">
        <v>12</v>
      </c>
      <c r="B85" s="100">
        <v>172528602</v>
      </c>
      <c r="C85" s="67" t="s">
        <v>200</v>
      </c>
      <c r="D85" s="68" t="s">
        <v>136</v>
      </c>
      <c r="E85" s="101" t="s">
        <v>167</v>
      </c>
      <c r="F85" s="101" t="s">
        <v>595</v>
      </c>
      <c r="G85" s="69"/>
      <c r="H85" s="70"/>
      <c r="I85" s="70"/>
      <c r="J85" s="70"/>
      <c r="K85" s="152" t="s">
        <v>587</v>
      </c>
      <c r="L85" s="153"/>
      <c r="M85" s="154"/>
      <c r="N85" t="s">
        <v>588</v>
      </c>
    </row>
    <row r="86" spans="1:14" ht="20.100000000000001" customHeight="1">
      <c r="A86" s="65">
        <v>13</v>
      </c>
      <c r="B86" s="100">
        <v>172528613</v>
      </c>
      <c r="C86" s="67" t="s">
        <v>201</v>
      </c>
      <c r="D86" s="68" t="s">
        <v>202</v>
      </c>
      <c r="E86" s="101" t="s">
        <v>167</v>
      </c>
      <c r="F86" s="101" t="s">
        <v>595</v>
      </c>
      <c r="G86" s="69"/>
      <c r="H86" s="70"/>
      <c r="I86" s="70"/>
      <c r="J86" s="70"/>
      <c r="K86" s="152" t="s">
        <v>597</v>
      </c>
      <c r="L86" s="153"/>
      <c r="M86" s="154"/>
      <c r="N86" t="s">
        <v>588</v>
      </c>
    </row>
    <row r="87" spans="1:14" ht="20.100000000000001" customHeight="1">
      <c r="A87" s="65">
        <v>14</v>
      </c>
      <c r="B87" s="100">
        <v>172236510</v>
      </c>
      <c r="C87" s="67" t="s">
        <v>203</v>
      </c>
      <c r="D87" s="68" t="s">
        <v>204</v>
      </c>
      <c r="E87" s="101" t="s">
        <v>167</v>
      </c>
      <c r="F87" s="101" t="s">
        <v>615</v>
      </c>
      <c r="G87" s="69"/>
      <c r="H87" s="70"/>
      <c r="I87" s="70"/>
      <c r="J87" s="70"/>
      <c r="K87" s="152" t="s">
        <v>587</v>
      </c>
      <c r="L87" s="153"/>
      <c r="M87" s="154"/>
      <c r="N87" t="s">
        <v>588</v>
      </c>
    </row>
    <row r="88" spans="1:14" ht="20.100000000000001" customHeight="1">
      <c r="A88" s="65">
        <v>15</v>
      </c>
      <c r="B88" s="100">
        <v>172328087</v>
      </c>
      <c r="C88" s="67" t="s">
        <v>205</v>
      </c>
      <c r="D88" s="68" t="s">
        <v>206</v>
      </c>
      <c r="E88" s="101" t="s">
        <v>167</v>
      </c>
      <c r="F88" s="101" t="s">
        <v>594</v>
      </c>
      <c r="G88" s="69"/>
      <c r="H88" s="70"/>
      <c r="I88" s="70"/>
      <c r="J88" s="70"/>
      <c r="K88" s="152" t="s">
        <v>587</v>
      </c>
      <c r="L88" s="153"/>
      <c r="M88" s="154"/>
      <c r="N88" t="s">
        <v>588</v>
      </c>
    </row>
    <row r="89" spans="1:14" ht="20.100000000000001" customHeight="1">
      <c r="A89" s="65">
        <v>16</v>
      </c>
      <c r="B89" s="100">
        <v>172526983</v>
      </c>
      <c r="C89" s="67" t="s">
        <v>207</v>
      </c>
      <c r="D89" s="68" t="s">
        <v>208</v>
      </c>
      <c r="E89" s="101" t="s">
        <v>167</v>
      </c>
      <c r="F89" s="101" t="s">
        <v>616</v>
      </c>
      <c r="G89" s="69"/>
      <c r="H89" s="70"/>
      <c r="I89" s="70"/>
      <c r="J89" s="70"/>
      <c r="K89" s="152" t="s">
        <v>587</v>
      </c>
      <c r="L89" s="153"/>
      <c r="M89" s="154"/>
      <c r="N89" t="s">
        <v>588</v>
      </c>
    </row>
    <row r="90" spans="1:14" ht="20.100000000000001" customHeight="1">
      <c r="A90" s="65">
        <v>17</v>
      </c>
      <c r="B90" s="100">
        <v>172237492</v>
      </c>
      <c r="C90" s="67" t="s">
        <v>209</v>
      </c>
      <c r="D90" s="68" t="s">
        <v>210</v>
      </c>
      <c r="E90" s="101" t="s">
        <v>167</v>
      </c>
      <c r="F90" s="101" t="s">
        <v>589</v>
      </c>
      <c r="G90" s="69"/>
      <c r="H90" s="70"/>
      <c r="I90" s="70"/>
      <c r="J90" s="70"/>
      <c r="K90" s="152" t="s">
        <v>587</v>
      </c>
      <c r="L90" s="153"/>
      <c r="M90" s="154"/>
      <c r="N90" t="s">
        <v>588</v>
      </c>
    </row>
    <row r="91" spans="1:14" ht="20.100000000000001" customHeight="1">
      <c r="A91" s="65">
        <v>18</v>
      </c>
      <c r="B91" s="100">
        <v>172236519</v>
      </c>
      <c r="C91" s="67" t="s">
        <v>211</v>
      </c>
      <c r="D91" s="68" t="s">
        <v>212</v>
      </c>
      <c r="E91" s="101" t="s">
        <v>167</v>
      </c>
      <c r="F91" s="101" t="s">
        <v>615</v>
      </c>
      <c r="G91" s="69"/>
      <c r="H91" s="70"/>
      <c r="I91" s="70"/>
      <c r="J91" s="70"/>
      <c r="K91" s="152" t="s">
        <v>587</v>
      </c>
      <c r="L91" s="153"/>
      <c r="M91" s="154"/>
      <c r="N91" t="s">
        <v>588</v>
      </c>
    </row>
    <row r="92" spans="1:14" ht="20.100000000000001" customHeight="1">
      <c r="A92" s="65">
        <v>19</v>
      </c>
      <c r="B92" s="100">
        <v>1820245879</v>
      </c>
      <c r="C92" s="67" t="s">
        <v>213</v>
      </c>
      <c r="D92" s="68" t="s">
        <v>214</v>
      </c>
      <c r="E92" s="101" t="s">
        <v>167</v>
      </c>
      <c r="F92" s="101" t="s">
        <v>617</v>
      </c>
      <c r="G92" s="69"/>
      <c r="H92" s="70"/>
      <c r="I92" s="70"/>
      <c r="J92" s="70"/>
      <c r="K92" s="152" t="s">
        <v>587</v>
      </c>
      <c r="L92" s="153"/>
      <c r="M92" s="154"/>
      <c r="N92" t="s">
        <v>588</v>
      </c>
    </row>
    <row r="93" spans="1:14" ht="20.100000000000001" customHeight="1">
      <c r="A93" s="65">
        <v>20</v>
      </c>
      <c r="B93" s="100">
        <v>172236522</v>
      </c>
      <c r="C93" s="67" t="s">
        <v>215</v>
      </c>
      <c r="D93" s="68" t="s">
        <v>154</v>
      </c>
      <c r="E93" s="101" t="s">
        <v>167</v>
      </c>
      <c r="F93" s="101" t="s">
        <v>615</v>
      </c>
      <c r="G93" s="69"/>
      <c r="H93" s="70"/>
      <c r="I93" s="70"/>
      <c r="J93" s="70"/>
      <c r="K93" s="152" t="s">
        <v>587</v>
      </c>
      <c r="L93" s="153"/>
      <c r="M93" s="154"/>
      <c r="N93" t="s">
        <v>588</v>
      </c>
    </row>
    <row r="94" spans="1:14" ht="20.100000000000001" customHeight="1">
      <c r="A94" s="65">
        <v>21</v>
      </c>
      <c r="B94" s="100">
        <v>1820714949</v>
      </c>
      <c r="C94" s="67" t="s">
        <v>216</v>
      </c>
      <c r="D94" s="68" t="s">
        <v>154</v>
      </c>
      <c r="E94" s="101" t="s">
        <v>167</v>
      </c>
      <c r="F94" s="101" t="s">
        <v>618</v>
      </c>
      <c r="G94" s="69"/>
      <c r="H94" s="70"/>
      <c r="I94" s="70"/>
      <c r="J94" s="70"/>
      <c r="K94" s="152" t="s">
        <v>587</v>
      </c>
      <c r="L94" s="153"/>
      <c r="M94" s="154"/>
      <c r="N94" t="s">
        <v>588</v>
      </c>
    </row>
    <row r="95" spans="1:14" ht="20.100000000000001" customHeight="1">
      <c r="A95" s="65">
        <v>22</v>
      </c>
      <c r="B95" s="100">
        <v>172236525</v>
      </c>
      <c r="C95" s="67" t="s">
        <v>217</v>
      </c>
      <c r="D95" s="68" t="s">
        <v>156</v>
      </c>
      <c r="E95" s="101" t="s">
        <v>167</v>
      </c>
      <c r="F95" s="101" t="s">
        <v>615</v>
      </c>
      <c r="G95" s="69"/>
      <c r="H95" s="70"/>
      <c r="I95" s="70"/>
      <c r="J95" s="70"/>
      <c r="K95" s="152" t="s">
        <v>587</v>
      </c>
      <c r="L95" s="153"/>
      <c r="M95" s="154"/>
      <c r="N95" t="s">
        <v>588</v>
      </c>
    </row>
    <row r="96" spans="1:14" ht="20.100000000000001" customHeight="1">
      <c r="A96" s="65">
        <v>23</v>
      </c>
      <c r="B96" s="100">
        <v>172236528</v>
      </c>
      <c r="C96" s="67" t="s">
        <v>218</v>
      </c>
      <c r="D96" s="68" t="s">
        <v>159</v>
      </c>
      <c r="E96" s="101" t="s">
        <v>167</v>
      </c>
      <c r="F96" s="101" t="s">
        <v>615</v>
      </c>
      <c r="G96" s="69"/>
      <c r="H96" s="70"/>
      <c r="I96" s="70"/>
      <c r="J96" s="70"/>
      <c r="K96" s="152" t="s">
        <v>587</v>
      </c>
      <c r="L96" s="153"/>
      <c r="M96" s="154"/>
      <c r="N96" t="s">
        <v>588</v>
      </c>
    </row>
    <row r="97" spans="1:14" ht="20.100000000000001" customHeight="1">
      <c r="A97" s="65">
        <v>24</v>
      </c>
      <c r="B97" s="100">
        <v>172236529</v>
      </c>
      <c r="C97" s="67" t="s">
        <v>219</v>
      </c>
      <c r="D97" s="68" t="s">
        <v>159</v>
      </c>
      <c r="E97" s="101" t="s">
        <v>167</v>
      </c>
      <c r="F97" s="101" t="s">
        <v>615</v>
      </c>
      <c r="G97" s="69"/>
      <c r="H97" s="70"/>
      <c r="I97" s="70"/>
      <c r="J97" s="70"/>
      <c r="K97" s="152" t="s">
        <v>597</v>
      </c>
      <c r="L97" s="153"/>
      <c r="M97" s="154"/>
      <c r="N97" t="s">
        <v>588</v>
      </c>
    </row>
    <row r="98" spans="1:14" ht="20.100000000000001" customHeight="1">
      <c r="A98" s="65">
        <v>25</v>
      </c>
      <c r="B98" s="100">
        <v>172236530</v>
      </c>
      <c r="C98" s="67" t="s">
        <v>220</v>
      </c>
      <c r="D98" s="68" t="s">
        <v>221</v>
      </c>
      <c r="E98" s="101" t="s">
        <v>167</v>
      </c>
      <c r="F98" s="101" t="s">
        <v>615</v>
      </c>
      <c r="G98" s="69"/>
      <c r="H98" s="70"/>
      <c r="I98" s="70"/>
      <c r="J98" s="70"/>
      <c r="K98" s="152" t="s">
        <v>587</v>
      </c>
      <c r="L98" s="153"/>
      <c r="M98" s="154"/>
      <c r="N98" t="s">
        <v>588</v>
      </c>
    </row>
    <row r="100" spans="1:14" s="56" customFormat="1">
      <c r="B100" s="172" t="s">
        <v>60</v>
      </c>
      <c r="C100" s="172"/>
      <c r="D100" s="57"/>
      <c r="E100" s="169" t="s">
        <v>86</v>
      </c>
      <c r="F100" s="169"/>
      <c r="G100" s="169"/>
      <c r="H100" s="169"/>
      <c r="I100" s="169"/>
      <c r="J100" s="169"/>
      <c r="K100" s="58" t="s">
        <v>619</v>
      </c>
    </row>
    <row r="101" spans="1:14" s="56" customFormat="1">
      <c r="B101" s="172" t="s">
        <v>62</v>
      </c>
      <c r="C101" s="172"/>
      <c r="D101" s="59" t="s">
        <v>81</v>
      </c>
      <c r="E101" s="169" t="s">
        <v>582</v>
      </c>
      <c r="F101" s="169"/>
      <c r="G101" s="169"/>
      <c r="H101" s="169"/>
      <c r="I101" s="169"/>
      <c r="J101" s="169"/>
      <c r="K101" s="60" t="s">
        <v>63</v>
      </c>
      <c r="L101" s="61" t="s">
        <v>64</v>
      </c>
      <c r="M101" s="61">
        <v>2</v>
      </c>
    </row>
    <row r="102" spans="1:14" s="62" customFormat="1" ht="18.75" customHeight="1">
      <c r="B102" s="63" t="s">
        <v>57</v>
      </c>
      <c r="C102" s="170" t="s">
        <v>584</v>
      </c>
      <c r="D102" s="170"/>
      <c r="E102" s="170"/>
      <c r="F102" s="170"/>
      <c r="G102" s="170"/>
      <c r="H102" s="170"/>
      <c r="I102" s="170"/>
      <c r="J102" s="170"/>
      <c r="K102" s="60" t="s">
        <v>65</v>
      </c>
      <c r="L102" s="60" t="s">
        <v>64</v>
      </c>
      <c r="M102" s="60">
        <v>2</v>
      </c>
    </row>
    <row r="103" spans="1:14" s="62" customFormat="1" ht="18.75" customHeight="1">
      <c r="A103" s="171" t="s">
        <v>620</v>
      </c>
      <c r="B103" s="171"/>
      <c r="C103" s="171"/>
      <c r="D103" s="171"/>
      <c r="E103" s="171"/>
      <c r="F103" s="171"/>
      <c r="G103" s="171"/>
      <c r="H103" s="171"/>
      <c r="I103" s="171"/>
      <c r="J103" s="171"/>
      <c r="K103" s="60" t="s">
        <v>66</v>
      </c>
      <c r="L103" s="60" t="s">
        <v>64</v>
      </c>
      <c r="M103" s="60">
        <v>1</v>
      </c>
    </row>
    <row r="104" spans="1:14" ht="9" customHeight="1"/>
    <row r="105" spans="1:14" ht="15" customHeight="1">
      <c r="A105" s="159" t="s">
        <v>4</v>
      </c>
      <c r="B105" s="158" t="s">
        <v>67</v>
      </c>
      <c r="C105" s="167" t="s">
        <v>9</v>
      </c>
      <c r="D105" s="168" t="s">
        <v>10</v>
      </c>
      <c r="E105" s="158" t="s">
        <v>78</v>
      </c>
      <c r="F105" s="158" t="s">
        <v>79</v>
      </c>
      <c r="G105" s="158" t="s">
        <v>69</v>
      </c>
      <c r="H105" s="158" t="s">
        <v>70</v>
      </c>
      <c r="I105" s="160" t="s">
        <v>59</v>
      </c>
      <c r="J105" s="160"/>
      <c r="K105" s="161" t="s">
        <v>71</v>
      </c>
      <c r="L105" s="162"/>
      <c r="M105" s="163"/>
    </row>
    <row r="106" spans="1:14" ht="27" customHeight="1">
      <c r="A106" s="159"/>
      <c r="B106" s="159"/>
      <c r="C106" s="167"/>
      <c r="D106" s="168"/>
      <c r="E106" s="159"/>
      <c r="F106" s="159"/>
      <c r="G106" s="159"/>
      <c r="H106" s="159"/>
      <c r="I106" s="64" t="s">
        <v>72</v>
      </c>
      <c r="J106" s="64" t="s">
        <v>73</v>
      </c>
      <c r="K106" s="164"/>
      <c r="L106" s="165"/>
      <c r="M106" s="166"/>
    </row>
    <row r="107" spans="1:14" ht="20.100000000000001" customHeight="1">
      <c r="A107" s="65">
        <v>1</v>
      </c>
      <c r="B107" s="100">
        <v>172217325</v>
      </c>
      <c r="C107" s="67" t="s">
        <v>222</v>
      </c>
      <c r="D107" s="68" t="s">
        <v>163</v>
      </c>
      <c r="E107" s="101" t="s">
        <v>167</v>
      </c>
      <c r="F107" s="101" t="s">
        <v>621</v>
      </c>
      <c r="G107" s="69"/>
      <c r="H107" s="70"/>
      <c r="I107" s="70"/>
      <c r="J107" s="70"/>
      <c r="K107" s="155" t="s">
        <v>587</v>
      </c>
      <c r="L107" s="156"/>
      <c r="M107" s="157"/>
      <c r="N107" t="s">
        <v>588</v>
      </c>
    </row>
    <row r="108" spans="1:14" ht="20.100000000000001" customHeight="1">
      <c r="A108" s="65">
        <v>2</v>
      </c>
      <c r="B108" s="100">
        <v>1821244899</v>
      </c>
      <c r="C108" s="67" t="s">
        <v>223</v>
      </c>
      <c r="D108" s="68" t="s">
        <v>163</v>
      </c>
      <c r="E108" s="101" t="s">
        <v>167</v>
      </c>
      <c r="F108" s="101" t="s">
        <v>617</v>
      </c>
      <c r="G108" s="69"/>
      <c r="H108" s="70"/>
      <c r="I108" s="70"/>
      <c r="J108" s="70"/>
      <c r="K108" s="152" t="s">
        <v>587</v>
      </c>
      <c r="L108" s="153"/>
      <c r="M108" s="154"/>
      <c r="N108" t="s">
        <v>588</v>
      </c>
    </row>
    <row r="109" spans="1:14" ht="20.100000000000001" customHeight="1">
      <c r="A109" s="65">
        <v>3</v>
      </c>
      <c r="B109" s="100">
        <v>162233642</v>
      </c>
      <c r="C109" s="67" t="s">
        <v>224</v>
      </c>
      <c r="D109" s="68" t="s">
        <v>225</v>
      </c>
      <c r="E109" s="101" t="s">
        <v>167</v>
      </c>
      <c r="F109" s="101" t="s">
        <v>622</v>
      </c>
      <c r="G109" s="69"/>
      <c r="H109" s="70"/>
      <c r="I109" s="70"/>
      <c r="J109" s="70"/>
      <c r="K109" s="152">
        <v>53890</v>
      </c>
      <c r="L109" s="153"/>
      <c r="M109" s="154"/>
      <c r="N109" t="s">
        <v>588</v>
      </c>
    </row>
    <row r="110" spans="1:14" ht="20.100000000000001" customHeight="1">
      <c r="A110" s="65">
        <v>4</v>
      </c>
      <c r="B110" s="100">
        <v>172528701</v>
      </c>
      <c r="C110" s="67" t="s">
        <v>226</v>
      </c>
      <c r="D110" s="68" t="s">
        <v>227</v>
      </c>
      <c r="E110" s="101" t="s">
        <v>167</v>
      </c>
      <c r="F110" s="101" t="s">
        <v>593</v>
      </c>
      <c r="G110" s="69"/>
      <c r="H110" s="70"/>
      <c r="I110" s="70"/>
      <c r="J110" s="70"/>
      <c r="K110" s="152" t="s">
        <v>587</v>
      </c>
      <c r="L110" s="153"/>
      <c r="M110" s="154"/>
      <c r="N110" t="s">
        <v>588</v>
      </c>
    </row>
    <row r="111" spans="1:14" ht="20.100000000000001" customHeight="1">
      <c r="A111" s="65">
        <v>5</v>
      </c>
      <c r="B111" s="100">
        <v>1820264366</v>
      </c>
      <c r="C111" s="67" t="s">
        <v>228</v>
      </c>
      <c r="D111" s="68" t="s">
        <v>229</v>
      </c>
      <c r="E111" s="101" t="s">
        <v>167</v>
      </c>
      <c r="F111" s="101" t="s">
        <v>586</v>
      </c>
      <c r="G111" s="69"/>
      <c r="H111" s="70"/>
      <c r="I111" s="70"/>
      <c r="J111" s="70"/>
      <c r="K111" s="152" t="s">
        <v>587</v>
      </c>
      <c r="L111" s="153"/>
      <c r="M111" s="154"/>
      <c r="N111" t="s">
        <v>588</v>
      </c>
    </row>
    <row r="112" spans="1:14" ht="20.100000000000001" customHeight="1">
      <c r="A112" s="65">
        <v>6</v>
      </c>
      <c r="B112" s="100">
        <v>1821615170</v>
      </c>
      <c r="C112" s="67" t="s">
        <v>230</v>
      </c>
      <c r="D112" s="68" t="s">
        <v>231</v>
      </c>
      <c r="E112" s="101" t="s">
        <v>232</v>
      </c>
      <c r="F112" s="101" t="s">
        <v>590</v>
      </c>
      <c r="G112" s="69"/>
      <c r="H112" s="70"/>
      <c r="I112" s="70"/>
      <c r="J112" s="70"/>
      <c r="K112" s="152" t="s">
        <v>587</v>
      </c>
      <c r="L112" s="153"/>
      <c r="M112" s="154"/>
      <c r="N112" t="s">
        <v>588</v>
      </c>
    </row>
    <row r="113" spans="1:14" ht="20.100000000000001" customHeight="1">
      <c r="A113" s="65">
        <v>7</v>
      </c>
      <c r="B113" s="100">
        <v>172117564</v>
      </c>
      <c r="C113" s="67" t="s">
        <v>233</v>
      </c>
      <c r="D113" s="68" t="s">
        <v>101</v>
      </c>
      <c r="E113" s="101" t="s">
        <v>232</v>
      </c>
      <c r="F113" s="101" t="s">
        <v>605</v>
      </c>
      <c r="G113" s="69"/>
      <c r="H113" s="70"/>
      <c r="I113" s="70"/>
      <c r="J113" s="70"/>
      <c r="K113" s="152" t="s">
        <v>587</v>
      </c>
      <c r="L113" s="153"/>
      <c r="M113" s="154"/>
      <c r="N113" t="s">
        <v>588</v>
      </c>
    </row>
    <row r="114" spans="1:14" ht="20.100000000000001" customHeight="1">
      <c r="A114" s="65">
        <v>8</v>
      </c>
      <c r="B114" s="100">
        <v>172236484</v>
      </c>
      <c r="C114" s="67" t="s">
        <v>157</v>
      </c>
      <c r="D114" s="68" t="s">
        <v>234</v>
      </c>
      <c r="E114" s="101" t="s">
        <v>232</v>
      </c>
      <c r="F114" s="101" t="s">
        <v>615</v>
      </c>
      <c r="G114" s="69"/>
      <c r="H114" s="70"/>
      <c r="I114" s="70"/>
      <c r="J114" s="70"/>
      <c r="K114" s="152" t="s">
        <v>587</v>
      </c>
      <c r="L114" s="153"/>
      <c r="M114" s="154"/>
      <c r="N114" t="s">
        <v>588</v>
      </c>
    </row>
    <row r="115" spans="1:14" ht="20.100000000000001" customHeight="1">
      <c r="A115" s="65">
        <v>9</v>
      </c>
      <c r="B115" s="100">
        <v>162233506</v>
      </c>
      <c r="C115" s="67" t="s">
        <v>235</v>
      </c>
      <c r="D115" s="68" t="s">
        <v>112</v>
      </c>
      <c r="E115" s="101" t="s">
        <v>232</v>
      </c>
      <c r="F115" s="101" t="s">
        <v>589</v>
      </c>
      <c r="G115" s="69"/>
      <c r="H115" s="70"/>
      <c r="I115" s="70"/>
      <c r="J115" s="70"/>
      <c r="K115" s="152" t="s">
        <v>587</v>
      </c>
      <c r="L115" s="153"/>
      <c r="M115" s="154"/>
      <c r="N115" t="s">
        <v>588</v>
      </c>
    </row>
    <row r="116" spans="1:14" ht="20.100000000000001" customHeight="1">
      <c r="A116" s="65">
        <v>10</v>
      </c>
      <c r="B116" s="100">
        <v>172427713</v>
      </c>
      <c r="C116" s="67" t="s">
        <v>183</v>
      </c>
      <c r="D116" s="68" t="s">
        <v>112</v>
      </c>
      <c r="E116" s="101" t="s">
        <v>232</v>
      </c>
      <c r="F116" s="101" t="s">
        <v>623</v>
      </c>
      <c r="G116" s="69"/>
      <c r="H116" s="70"/>
      <c r="I116" s="70"/>
      <c r="J116" s="70"/>
      <c r="K116" s="152" t="s">
        <v>587</v>
      </c>
      <c r="L116" s="153"/>
      <c r="M116" s="154"/>
      <c r="N116" t="s">
        <v>588</v>
      </c>
    </row>
    <row r="117" spans="1:14" ht="20.100000000000001" customHeight="1">
      <c r="A117" s="65">
        <v>11</v>
      </c>
      <c r="B117" s="100">
        <v>172316812</v>
      </c>
      <c r="C117" s="67" t="s">
        <v>236</v>
      </c>
      <c r="D117" s="68" t="s">
        <v>237</v>
      </c>
      <c r="E117" s="101" t="s">
        <v>232</v>
      </c>
      <c r="F117" s="101" t="s">
        <v>624</v>
      </c>
      <c r="G117" s="69"/>
      <c r="H117" s="70"/>
      <c r="I117" s="70"/>
      <c r="J117" s="70"/>
      <c r="K117" s="152" t="s">
        <v>587</v>
      </c>
      <c r="L117" s="153"/>
      <c r="M117" s="154"/>
      <c r="N117" t="s">
        <v>588</v>
      </c>
    </row>
    <row r="118" spans="1:14" ht="20.100000000000001" customHeight="1">
      <c r="A118" s="65">
        <v>12</v>
      </c>
      <c r="B118" s="100">
        <v>1821415652</v>
      </c>
      <c r="C118" s="67" t="s">
        <v>238</v>
      </c>
      <c r="D118" s="68" t="s">
        <v>189</v>
      </c>
      <c r="E118" s="101" t="s">
        <v>232</v>
      </c>
      <c r="F118" s="101" t="s">
        <v>596</v>
      </c>
      <c r="G118" s="69"/>
      <c r="H118" s="70"/>
      <c r="I118" s="70"/>
      <c r="J118" s="70"/>
      <c r="K118" s="152" t="s">
        <v>587</v>
      </c>
      <c r="L118" s="153"/>
      <c r="M118" s="154"/>
      <c r="N118" t="s">
        <v>588</v>
      </c>
    </row>
    <row r="119" spans="1:14" ht="20.100000000000001" customHeight="1">
      <c r="A119" s="65">
        <v>13</v>
      </c>
      <c r="B119" s="100">
        <v>172227117</v>
      </c>
      <c r="C119" s="67" t="s">
        <v>239</v>
      </c>
      <c r="D119" s="68" t="s">
        <v>240</v>
      </c>
      <c r="E119" s="101" t="s">
        <v>232</v>
      </c>
      <c r="F119" s="101" t="s">
        <v>625</v>
      </c>
      <c r="G119" s="69"/>
      <c r="H119" s="70"/>
      <c r="I119" s="70"/>
      <c r="J119" s="70"/>
      <c r="K119" s="152" t="s">
        <v>587</v>
      </c>
      <c r="L119" s="153"/>
      <c r="M119" s="154"/>
      <c r="N119" t="s">
        <v>588</v>
      </c>
    </row>
    <row r="120" spans="1:14" ht="20.100000000000001" customHeight="1">
      <c r="A120" s="65">
        <v>14</v>
      </c>
      <c r="B120" s="100">
        <v>172227090</v>
      </c>
      <c r="C120" s="67" t="s">
        <v>241</v>
      </c>
      <c r="D120" s="68" t="s">
        <v>242</v>
      </c>
      <c r="E120" s="101" t="s">
        <v>232</v>
      </c>
      <c r="F120" s="101" t="s">
        <v>625</v>
      </c>
      <c r="G120" s="69"/>
      <c r="H120" s="70"/>
      <c r="I120" s="70"/>
      <c r="J120" s="70"/>
      <c r="K120" s="152" t="s">
        <v>597</v>
      </c>
      <c r="L120" s="153"/>
      <c r="M120" s="154"/>
      <c r="N120" t="s">
        <v>588</v>
      </c>
    </row>
    <row r="121" spans="1:14" ht="20.100000000000001" customHeight="1">
      <c r="A121" s="65">
        <v>15</v>
      </c>
      <c r="B121" s="100">
        <v>1820615171</v>
      </c>
      <c r="C121" s="67" t="s">
        <v>243</v>
      </c>
      <c r="D121" s="68" t="s">
        <v>136</v>
      </c>
      <c r="E121" s="101" t="s">
        <v>232</v>
      </c>
      <c r="F121" s="101" t="s">
        <v>590</v>
      </c>
      <c r="G121" s="69"/>
      <c r="H121" s="70"/>
      <c r="I121" s="70"/>
      <c r="J121" s="70"/>
      <c r="K121" s="152" t="s">
        <v>587</v>
      </c>
      <c r="L121" s="153"/>
      <c r="M121" s="154"/>
      <c r="N121" t="s">
        <v>588</v>
      </c>
    </row>
    <row r="122" spans="1:14" ht="20.100000000000001" customHeight="1">
      <c r="A122" s="65">
        <v>16</v>
      </c>
      <c r="B122" s="100">
        <v>162236834</v>
      </c>
      <c r="C122" s="67" t="s">
        <v>244</v>
      </c>
      <c r="D122" s="68" t="s">
        <v>245</v>
      </c>
      <c r="E122" s="101" t="s">
        <v>232</v>
      </c>
      <c r="F122" s="101" t="s">
        <v>589</v>
      </c>
      <c r="G122" s="69"/>
      <c r="H122" s="70"/>
      <c r="I122" s="70"/>
      <c r="J122" s="70"/>
      <c r="K122" s="152" t="s">
        <v>587</v>
      </c>
      <c r="L122" s="153"/>
      <c r="M122" s="154"/>
      <c r="N122" t="s">
        <v>588</v>
      </c>
    </row>
    <row r="123" spans="1:14" ht="20.100000000000001" customHeight="1">
      <c r="A123" s="65">
        <v>17</v>
      </c>
      <c r="B123" s="100">
        <v>1821615179</v>
      </c>
      <c r="C123" s="67" t="s">
        <v>157</v>
      </c>
      <c r="D123" s="68" t="s">
        <v>245</v>
      </c>
      <c r="E123" s="101" t="s">
        <v>232</v>
      </c>
      <c r="F123" s="101" t="s">
        <v>590</v>
      </c>
      <c r="G123" s="69"/>
      <c r="H123" s="70"/>
      <c r="I123" s="70"/>
      <c r="J123" s="70"/>
      <c r="K123" s="152" t="s">
        <v>587</v>
      </c>
      <c r="L123" s="153"/>
      <c r="M123" s="154"/>
      <c r="N123" t="s">
        <v>588</v>
      </c>
    </row>
    <row r="124" spans="1:14" ht="20.100000000000001" customHeight="1">
      <c r="A124" s="65">
        <v>18</v>
      </c>
      <c r="B124" s="100">
        <v>1820356470</v>
      </c>
      <c r="C124" s="67" t="s">
        <v>246</v>
      </c>
      <c r="D124" s="68" t="s">
        <v>247</v>
      </c>
      <c r="E124" s="101" t="s">
        <v>232</v>
      </c>
      <c r="F124" s="101" t="s">
        <v>599</v>
      </c>
      <c r="G124" s="69"/>
      <c r="H124" s="70"/>
      <c r="I124" s="70"/>
      <c r="J124" s="70"/>
      <c r="K124" s="152" t="s">
        <v>587</v>
      </c>
      <c r="L124" s="153"/>
      <c r="M124" s="154"/>
      <c r="N124" t="s">
        <v>588</v>
      </c>
    </row>
    <row r="125" spans="1:14" ht="20.100000000000001" customHeight="1">
      <c r="A125" s="65">
        <v>19</v>
      </c>
      <c r="B125" s="100">
        <v>162233580</v>
      </c>
      <c r="C125" s="67" t="s">
        <v>248</v>
      </c>
      <c r="D125" s="68" t="s">
        <v>249</v>
      </c>
      <c r="E125" s="101" t="s">
        <v>232</v>
      </c>
      <c r="F125" s="101" t="s">
        <v>589</v>
      </c>
      <c r="G125" s="69"/>
      <c r="H125" s="70"/>
      <c r="I125" s="70"/>
      <c r="J125" s="70"/>
      <c r="K125" s="152" t="s">
        <v>597</v>
      </c>
      <c r="L125" s="153"/>
      <c r="M125" s="154"/>
      <c r="N125" t="s">
        <v>588</v>
      </c>
    </row>
    <row r="126" spans="1:14" ht="20.100000000000001" customHeight="1">
      <c r="A126" s="65">
        <v>20</v>
      </c>
      <c r="B126" s="100">
        <v>1821126709</v>
      </c>
      <c r="C126" s="67" t="s">
        <v>250</v>
      </c>
      <c r="D126" s="68" t="s">
        <v>251</v>
      </c>
      <c r="E126" s="101" t="s">
        <v>232</v>
      </c>
      <c r="F126" s="101" t="s">
        <v>626</v>
      </c>
      <c r="G126" s="69"/>
      <c r="H126" s="70"/>
      <c r="I126" s="70"/>
      <c r="J126" s="70"/>
      <c r="K126" s="152" t="s">
        <v>587</v>
      </c>
      <c r="L126" s="153"/>
      <c r="M126" s="154"/>
      <c r="N126" t="s">
        <v>588</v>
      </c>
    </row>
    <row r="127" spans="1:14" ht="20.100000000000001" customHeight="1">
      <c r="A127" s="65">
        <v>21</v>
      </c>
      <c r="B127" s="100">
        <v>172528636</v>
      </c>
      <c r="C127" s="67" t="s">
        <v>252</v>
      </c>
      <c r="D127" s="68" t="s">
        <v>142</v>
      </c>
      <c r="E127" s="101" t="s">
        <v>232</v>
      </c>
      <c r="F127" s="101" t="s">
        <v>595</v>
      </c>
      <c r="G127" s="69"/>
      <c r="H127" s="70"/>
      <c r="I127" s="70"/>
      <c r="J127" s="70"/>
      <c r="K127" s="152" t="s">
        <v>587</v>
      </c>
      <c r="L127" s="153"/>
      <c r="M127" s="154"/>
      <c r="N127" t="s">
        <v>588</v>
      </c>
    </row>
    <row r="128" spans="1:14" ht="20.100000000000001" customHeight="1">
      <c r="A128" s="65">
        <v>22</v>
      </c>
      <c r="B128" s="100">
        <v>172418911</v>
      </c>
      <c r="C128" s="67" t="s">
        <v>253</v>
      </c>
      <c r="D128" s="68" t="s">
        <v>254</v>
      </c>
      <c r="E128" s="101" t="s">
        <v>232</v>
      </c>
      <c r="F128" s="101" t="s">
        <v>627</v>
      </c>
      <c r="G128" s="69"/>
      <c r="H128" s="70"/>
      <c r="I128" s="70"/>
      <c r="J128" s="70"/>
      <c r="K128" s="152" t="s">
        <v>587</v>
      </c>
      <c r="L128" s="153"/>
      <c r="M128" s="154"/>
      <c r="N128" t="s">
        <v>588</v>
      </c>
    </row>
    <row r="129" spans="1:14" ht="20.100000000000001" customHeight="1">
      <c r="A129" s="65">
        <v>23</v>
      </c>
      <c r="B129" s="100">
        <v>1821253688</v>
      </c>
      <c r="C129" s="67" t="s">
        <v>255</v>
      </c>
      <c r="D129" s="68" t="s">
        <v>210</v>
      </c>
      <c r="E129" s="101" t="s">
        <v>232</v>
      </c>
      <c r="F129" s="101" t="s">
        <v>628</v>
      </c>
      <c r="G129" s="69"/>
      <c r="H129" s="70"/>
      <c r="I129" s="70"/>
      <c r="J129" s="70"/>
      <c r="K129" s="152" t="s">
        <v>587</v>
      </c>
      <c r="L129" s="153"/>
      <c r="M129" s="154"/>
      <c r="N129" t="s">
        <v>588</v>
      </c>
    </row>
    <row r="130" spans="1:14" ht="20.100000000000001" customHeight="1">
      <c r="A130" s="65">
        <v>24</v>
      </c>
      <c r="B130" s="100">
        <v>1820354980</v>
      </c>
      <c r="C130" s="67" t="s">
        <v>256</v>
      </c>
      <c r="D130" s="68" t="s">
        <v>152</v>
      </c>
      <c r="E130" s="101" t="s">
        <v>232</v>
      </c>
      <c r="F130" s="101" t="s">
        <v>599</v>
      </c>
      <c r="G130" s="69"/>
      <c r="H130" s="70"/>
      <c r="I130" s="70"/>
      <c r="J130" s="70"/>
      <c r="K130" s="152" t="s">
        <v>587</v>
      </c>
      <c r="L130" s="153"/>
      <c r="M130" s="154"/>
      <c r="N130" t="s">
        <v>588</v>
      </c>
    </row>
    <row r="131" spans="1:14" ht="20.100000000000001" customHeight="1">
      <c r="A131" s="65">
        <v>25</v>
      </c>
      <c r="B131" s="100">
        <v>1821126512</v>
      </c>
      <c r="C131" s="67" t="s">
        <v>257</v>
      </c>
      <c r="D131" s="68" t="s">
        <v>258</v>
      </c>
      <c r="E131" s="101" t="s">
        <v>232</v>
      </c>
      <c r="F131" s="101" t="s">
        <v>629</v>
      </c>
      <c r="G131" s="69"/>
      <c r="H131" s="70"/>
      <c r="I131" s="70"/>
      <c r="J131" s="70"/>
      <c r="K131" s="152" t="s">
        <v>597</v>
      </c>
      <c r="L131" s="153"/>
      <c r="M131" s="154"/>
      <c r="N131" t="s">
        <v>588</v>
      </c>
    </row>
    <row r="133" spans="1:14" s="56" customFormat="1">
      <c r="B133" s="172" t="s">
        <v>60</v>
      </c>
      <c r="C133" s="172"/>
      <c r="D133" s="57"/>
      <c r="E133" s="169" t="s">
        <v>86</v>
      </c>
      <c r="F133" s="169"/>
      <c r="G133" s="169"/>
      <c r="H133" s="169"/>
      <c r="I133" s="169"/>
      <c r="J133" s="169"/>
      <c r="K133" s="58" t="s">
        <v>630</v>
      </c>
    </row>
    <row r="134" spans="1:14" s="56" customFormat="1">
      <c r="B134" s="172" t="s">
        <v>62</v>
      </c>
      <c r="C134" s="172"/>
      <c r="D134" s="59" t="s">
        <v>82</v>
      </c>
      <c r="E134" s="169" t="s">
        <v>582</v>
      </c>
      <c r="F134" s="169"/>
      <c r="G134" s="169"/>
      <c r="H134" s="169"/>
      <c r="I134" s="169"/>
      <c r="J134" s="169"/>
      <c r="K134" s="60" t="s">
        <v>63</v>
      </c>
      <c r="L134" s="61" t="s">
        <v>64</v>
      </c>
      <c r="M134" s="61">
        <v>2</v>
      </c>
    </row>
    <row r="135" spans="1:14" s="62" customFormat="1" ht="18.75" customHeight="1">
      <c r="B135" s="63" t="s">
        <v>631</v>
      </c>
      <c r="C135" s="170" t="s">
        <v>584</v>
      </c>
      <c r="D135" s="170"/>
      <c r="E135" s="170"/>
      <c r="F135" s="170"/>
      <c r="G135" s="170"/>
      <c r="H135" s="170"/>
      <c r="I135" s="170"/>
      <c r="J135" s="170"/>
      <c r="K135" s="60" t="s">
        <v>65</v>
      </c>
      <c r="L135" s="60" t="s">
        <v>64</v>
      </c>
      <c r="M135" s="60">
        <v>2</v>
      </c>
    </row>
    <row r="136" spans="1:14" s="62" customFormat="1" ht="18.75" customHeight="1">
      <c r="A136" s="171" t="s">
        <v>632</v>
      </c>
      <c r="B136" s="171"/>
      <c r="C136" s="171"/>
      <c r="D136" s="171"/>
      <c r="E136" s="171"/>
      <c r="F136" s="171"/>
      <c r="G136" s="171"/>
      <c r="H136" s="171"/>
      <c r="I136" s="171"/>
      <c r="J136" s="171"/>
      <c r="K136" s="60" t="s">
        <v>66</v>
      </c>
      <c r="L136" s="60" t="s">
        <v>64</v>
      </c>
      <c r="M136" s="60">
        <v>1</v>
      </c>
    </row>
    <row r="137" spans="1:14" ht="9" customHeight="1"/>
    <row r="138" spans="1:14" ht="15" customHeight="1">
      <c r="A138" s="159" t="s">
        <v>4</v>
      </c>
      <c r="B138" s="158" t="s">
        <v>67</v>
      </c>
      <c r="C138" s="167" t="s">
        <v>9</v>
      </c>
      <c r="D138" s="168" t="s">
        <v>10</v>
      </c>
      <c r="E138" s="158" t="s">
        <v>78</v>
      </c>
      <c r="F138" s="158" t="s">
        <v>79</v>
      </c>
      <c r="G138" s="158" t="s">
        <v>69</v>
      </c>
      <c r="H138" s="158" t="s">
        <v>70</v>
      </c>
      <c r="I138" s="160" t="s">
        <v>59</v>
      </c>
      <c r="J138" s="160"/>
      <c r="K138" s="161" t="s">
        <v>71</v>
      </c>
      <c r="L138" s="162"/>
      <c r="M138" s="163"/>
    </row>
    <row r="139" spans="1:14" ht="27" customHeight="1">
      <c r="A139" s="159"/>
      <c r="B139" s="159"/>
      <c r="C139" s="167"/>
      <c r="D139" s="168"/>
      <c r="E139" s="159"/>
      <c r="F139" s="159"/>
      <c r="G139" s="159"/>
      <c r="H139" s="159"/>
      <c r="I139" s="64" t="s">
        <v>72</v>
      </c>
      <c r="J139" s="64" t="s">
        <v>73</v>
      </c>
      <c r="K139" s="164"/>
      <c r="L139" s="165"/>
      <c r="M139" s="166"/>
    </row>
    <row r="140" spans="1:14" ht="20.100000000000001" customHeight="1">
      <c r="A140" s="65">
        <v>1</v>
      </c>
      <c r="B140" s="100">
        <v>172338259</v>
      </c>
      <c r="C140" s="67" t="s">
        <v>259</v>
      </c>
      <c r="D140" s="68" t="s">
        <v>154</v>
      </c>
      <c r="E140" s="101" t="s">
        <v>232</v>
      </c>
      <c r="F140" s="101" t="s">
        <v>608</v>
      </c>
      <c r="G140" s="69"/>
      <c r="H140" s="70"/>
      <c r="I140" s="70"/>
      <c r="J140" s="70"/>
      <c r="K140" s="155" t="s">
        <v>587</v>
      </c>
      <c r="L140" s="156"/>
      <c r="M140" s="157"/>
      <c r="N140" t="s">
        <v>588</v>
      </c>
    </row>
    <row r="141" spans="1:14" ht="20.100000000000001" customHeight="1">
      <c r="A141" s="65">
        <v>2</v>
      </c>
      <c r="B141" s="100">
        <v>172217314</v>
      </c>
      <c r="C141" s="67" t="s">
        <v>260</v>
      </c>
      <c r="D141" s="68" t="s">
        <v>261</v>
      </c>
      <c r="E141" s="101" t="s">
        <v>232</v>
      </c>
      <c r="F141" s="101" t="s">
        <v>621</v>
      </c>
      <c r="G141" s="69"/>
      <c r="H141" s="70"/>
      <c r="I141" s="70"/>
      <c r="J141" s="70"/>
      <c r="K141" s="152" t="s">
        <v>587</v>
      </c>
      <c r="L141" s="153"/>
      <c r="M141" s="154"/>
      <c r="N141" t="s">
        <v>588</v>
      </c>
    </row>
    <row r="142" spans="1:14" ht="20.100000000000001" customHeight="1">
      <c r="A142" s="65">
        <v>3</v>
      </c>
      <c r="B142" s="100">
        <v>172528682</v>
      </c>
      <c r="C142" s="67" t="s">
        <v>262</v>
      </c>
      <c r="D142" s="68" t="s">
        <v>263</v>
      </c>
      <c r="E142" s="101" t="s">
        <v>232</v>
      </c>
      <c r="F142" s="101" t="s">
        <v>595</v>
      </c>
      <c r="G142" s="69"/>
      <c r="H142" s="70"/>
      <c r="I142" s="70"/>
      <c r="J142" s="70"/>
      <c r="K142" s="152" t="s">
        <v>587</v>
      </c>
      <c r="L142" s="153"/>
      <c r="M142" s="154"/>
      <c r="N142" t="s">
        <v>588</v>
      </c>
    </row>
    <row r="143" spans="1:14" ht="20.100000000000001" customHeight="1">
      <c r="A143" s="65">
        <v>4</v>
      </c>
      <c r="B143" s="100">
        <v>172348464</v>
      </c>
      <c r="C143" s="67" t="s">
        <v>264</v>
      </c>
      <c r="D143" s="68" t="s">
        <v>156</v>
      </c>
      <c r="E143" s="101" t="s">
        <v>232</v>
      </c>
      <c r="F143" s="101" t="s">
        <v>592</v>
      </c>
      <c r="G143" s="69"/>
      <c r="H143" s="70"/>
      <c r="I143" s="70"/>
      <c r="J143" s="70"/>
      <c r="K143" s="152" t="s">
        <v>587</v>
      </c>
      <c r="L143" s="153"/>
      <c r="M143" s="154"/>
      <c r="N143" t="s">
        <v>588</v>
      </c>
    </row>
    <row r="144" spans="1:14" ht="20.100000000000001" customHeight="1">
      <c r="A144" s="65">
        <v>5</v>
      </c>
      <c r="B144" s="100">
        <v>1820334979</v>
      </c>
      <c r="C144" s="67" t="s">
        <v>265</v>
      </c>
      <c r="D144" s="68" t="s">
        <v>161</v>
      </c>
      <c r="E144" s="101" t="s">
        <v>232</v>
      </c>
      <c r="F144" s="101" t="s">
        <v>599</v>
      </c>
      <c r="G144" s="69"/>
      <c r="H144" s="70"/>
      <c r="I144" s="70"/>
      <c r="J144" s="70"/>
      <c r="K144" s="152" t="s">
        <v>587</v>
      </c>
      <c r="L144" s="153"/>
      <c r="M144" s="154"/>
      <c r="N144" t="s">
        <v>588</v>
      </c>
    </row>
    <row r="145" spans="1:14" ht="20.100000000000001" customHeight="1">
      <c r="A145" s="65">
        <v>6</v>
      </c>
      <c r="B145" s="100">
        <v>172236532</v>
      </c>
      <c r="C145" s="67" t="s">
        <v>266</v>
      </c>
      <c r="D145" s="68" t="s">
        <v>267</v>
      </c>
      <c r="E145" s="101" t="s">
        <v>232</v>
      </c>
      <c r="F145" s="101" t="s">
        <v>615</v>
      </c>
      <c r="G145" s="69"/>
      <c r="H145" s="70"/>
      <c r="I145" s="70"/>
      <c r="J145" s="70"/>
      <c r="K145" s="152" t="s">
        <v>587</v>
      </c>
      <c r="L145" s="153"/>
      <c r="M145" s="154"/>
      <c r="N145" t="s">
        <v>588</v>
      </c>
    </row>
    <row r="146" spans="1:14" ht="20.100000000000001" customHeight="1">
      <c r="A146" s="65">
        <v>7</v>
      </c>
      <c r="B146" s="100">
        <v>1820234887</v>
      </c>
      <c r="C146" s="67" t="s">
        <v>268</v>
      </c>
      <c r="D146" s="68" t="s">
        <v>88</v>
      </c>
      <c r="E146" s="101" t="s">
        <v>269</v>
      </c>
      <c r="F146" s="101" t="s">
        <v>633</v>
      </c>
      <c r="G146" s="69"/>
      <c r="H146" s="70"/>
      <c r="I146" s="70"/>
      <c r="J146" s="70"/>
      <c r="K146" s="152" t="s">
        <v>587</v>
      </c>
      <c r="L146" s="153"/>
      <c r="M146" s="154"/>
      <c r="N146" t="s">
        <v>588</v>
      </c>
    </row>
    <row r="147" spans="1:14" ht="20.100000000000001" customHeight="1">
      <c r="A147" s="65">
        <v>8</v>
      </c>
      <c r="B147" s="100">
        <v>1821356466</v>
      </c>
      <c r="C147" s="67" t="s">
        <v>270</v>
      </c>
      <c r="D147" s="68" t="s">
        <v>88</v>
      </c>
      <c r="E147" s="101" t="s">
        <v>269</v>
      </c>
      <c r="F147" s="101" t="s">
        <v>599</v>
      </c>
      <c r="G147" s="69"/>
      <c r="H147" s="70"/>
      <c r="I147" s="70"/>
      <c r="J147" s="70"/>
      <c r="K147" s="152" t="s">
        <v>587</v>
      </c>
      <c r="L147" s="153"/>
      <c r="M147" s="154"/>
      <c r="N147" t="s">
        <v>588</v>
      </c>
    </row>
    <row r="148" spans="1:14" ht="20.100000000000001" customHeight="1">
      <c r="A148" s="65">
        <v>9</v>
      </c>
      <c r="B148" s="100">
        <v>162213209</v>
      </c>
      <c r="C148" s="67" t="s">
        <v>271</v>
      </c>
      <c r="D148" s="68" t="s">
        <v>272</v>
      </c>
      <c r="E148" s="101" t="s">
        <v>269</v>
      </c>
      <c r="F148" s="101" t="s">
        <v>634</v>
      </c>
      <c r="G148" s="69"/>
      <c r="H148" s="70"/>
      <c r="I148" s="70"/>
      <c r="J148" s="70"/>
      <c r="K148" s="152">
        <v>53882</v>
      </c>
      <c r="L148" s="153"/>
      <c r="M148" s="154"/>
      <c r="N148" t="s">
        <v>588</v>
      </c>
    </row>
    <row r="149" spans="1:14" ht="20.100000000000001" customHeight="1">
      <c r="A149" s="65">
        <v>10</v>
      </c>
      <c r="B149" s="100">
        <v>1821213627</v>
      </c>
      <c r="C149" s="67" t="s">
        <v>273</v>
      </c>
      <c r="D149" s="68" t="s">
        <v>274</v>
      </c>
      <c r="E149" s="101" t="s">
        <v>269</v>
      </c>
      <c r="F149" s="101" t="s">
        <v>613</v>
      </c>
      <c r="G149" s="69"/>
      <c r="H149" s="70"/>
      <c r="I149" s="70"/>
      <c r="J149" s="70"/>
      <c r="K149" s="152" t="s">
        <v>587</v>
      </c>
      <c r="L149" s="153"/>
      <c r="M149" s="154"/>
      <c r="N149" t="s">
        <v>588</v>
      </c>
    </row>
    <row r="150" spans="1:14" ht="20.100000000000001" customHeight="1">
      <c r="A150" s="65">
        <v>11</v>
      </c>
      <c r="B150" s="100">
        <v>172236470</v>
      </c>
      <c r="C150" s="67" t="s">
        <v>275</v>
      </c>
      <c r="D150" s="68" t="s">
        <v>276</v>
      </c>
      <c r="E150" s="101" t="s">
        <v>269</v>
      </c>
      <c r="F150" s="101" t="s">
        <v>615</v>
      </c>
      <c r="G150" s="69"/>
      <c r="H150" s="70"/>
      <c r="I150" s="70"/>
      <c r="J150" s="70"/>
      <c r="K150" s="152" t="s">
        <v>597</v>
      </c>
      <c r="L150" s="153"/>
      <c r="M150" s="154"/>
      <c r="N150" t="s">
        <v>588</v>
      </c>
    </row>
    <row r="151" spans="1:14" ht="20.100000000000001" customHeight="1">
      <c r="A151" s="65">
        <v>12</v>
      </c>
      <c r="B151" s="100">
        <v>172236471</v>
      </c>
      <c r="C151" s="67" t="s">
        <v>277</v>
      </c>
      <c r="D151" s="68" t="s">
        <v>93</v>
      </c>
      <c r="E151" s="101" t="s">
        <v>269</v>
      </c>
      <c r="F151" s="101" t="s">
        <v>615</v>
      </c>
      <c r="G151" s="69"/>
      <c r="H151" s="70"/>
      <c r="I151" s="70"/>
      <c r="J151" s="70"/>
      <c r="K151" s="152" t="s">
        <v>597</v>
      </c>
      <c r="L151" s="153"/>
      <c r="M151" s="154"/>
      <c r="N151" t="s">
        <v>588</v>
      </c>
    </row>
    <row r="152" spans="1:14" ht="20.100000000000001" customHeight="1">
      <c r="A152" s="65">
        <v>13</v>
      </c>
      <c r="B152" s="100">
        <v>172227089</v>
      </c>
      <c r="C152" s="67" t="s">
        <v>278</v>
      </c>
      <c r="D152" s="68" t="s">
        <v>97</v>
      </c>
      <c r="E152" s="101" t="s">
        <v>269</v>
      </c>
      <c r="F152" s="101" t="s">
        <v>625</v>
      </c>
      <c r="G152" s="69"/>
      <c r="H152" s="70"/>
      <c r="I152" s="70"/>
      <c r="J152" s="70"/>
      <c r="K152" s="152" t="s">
        <v>587</v>
      </c>
      <c r="L152" s="153"/>
      <c r="M152" s="154"/>
      <c r="N152" t="s">
        <v>588</v>
      </c>
    </row>
    <row r="153" spans="1:14" ht="20.100000000000001" customHeight="1">
      <c r="A153" s="65">
        <v>14</v>
      </c>
      <c r="B153" s="100">
        <v>1820356469</v>
      </c>
      <c r="C153" s="67" t="s">
        <v>265</v>
      </c>
      <c r="D153" s="68" t="s">
        <v>279</v>
      </c>
      <c r="E153" s="101" t="s">
        <v>269</v>
      </c>
      <c r="F153" s="101" t="s">
        <v>599</v>
      </c>
      <c r="G153" s="69"/>
      <c r="H153" s="70"/>
      <c r="I153" s="70"/>
      <c r="J153" s="70"/>
      <c r="K153" s="152" t="s">
        <v>587</v>
      </c>
      <c r="L153" s="153"/>
      <c r="M153" s="154"/>
      <c r="N153" t="s">
        <v>588</v>
      </c>
    </row>
    <row r="154" spans="1:14" ht="20.100000000000001" customHeight="1">
      <c r="A154" s="65">
        <v>15</v>
      </c>
      <c r="B154" s="100">
        <v>1821354431</v>
      </c>
      <c r="C154" s="67" t="s">
        <v>280</v>
      </c>
      <c r="D154" s="68" t="s">
        <v>279</v>
      </c>
      <c r="E154" s="101" t="s">
        <v>269</v>
      </c>
      <c r="F154" s="101" t="s">
        <v>599</v>
      </c>
      <c r="G154" s="69"/>
      <c r="H154" s="70"/>
      <c r="I154" s="70"/>
      <c r="J154" s="70"/>
      <c r="K154" s="152" t="s">
        <v>597</v>
      </c>
      <c r="L154" s="153"/>
      <c r="M154" s="154"/>
      <c r="N154" t="s">
        <v>588</v>
      </c>
    </row>
    <row r="155" spans="1:14" ht="20.100000000000001" customHeight="1">
      <c r="A155" s="65">
        <v>16</v>
      </c>
      <c r="B155" s="100">
        <v>172237383</v>
      </c>
      <c r="C155" s="67" t="s">
        <v>281</v>
      </c>
      <c r="D155" s="68" t="s">
        <v>99</v>
      </c>
      <c r="E155" s="101" t="s">
        <v>269</v>
      </c>
      <c r="F155" s="101" t="s">
        <v>589</v>
      </c>
      <c r="G155" s="69"/>
      <c r="H155" s="70"/>
      <c r="I155" s="70"/>
      <c r="J155" s="70"/>
      <c r="K155" s="152" t="s">
        <v>587</v>
      </c>
      <c r="L155" s="153"/>
      <c r="M155" s="154"/>
      <c r="N155" t="s">
        <v>588</v>
      </c>
    </row>
    <row r="156" spans="1:14" ht="20.100000000000001" customHeight="1">
      <c r="A156" s="65">
        <v>17</v>
      </c>
      <c r="B156" s="100">
        <v>172427704</v>
      </c>
      <c r="C156" s="67" t="s">
        <v>282</v>
      </c>
      <c r="D156" s="68" t="s">
        <v>173</v>
      </c>
      <c r="E156" s="101" t="s">
        <v>269</v>
      </c>
      <c r="F156" s="101" t="s">
        <v>623</v>
      </c>
      <c r="G156" s="69"/>
      <c r="H156" s="70"/>
      <c r="I156" s="70"/>
      <c r="J156" s="70"/>
      <c r="K156" s="152" t="s">
        <v>587</v>
      </c>
      <c r="L156" s="153"/>
      <c r="M156" s="154"/>
      <c r="N156" t="s">
        <v>588</v>
      </c>
    </row>
    <row r="157" spans="1:14" ht="20.100000000000001" customHeight="1">
      <c r="A157" s="65">
        <v>18</v>
      </c>
      <c r="B157" s="100">
        <v>162524175</v>
      </c>
      <c r="C157" s="67" t="s">
        <v>183</v>
      </c>
      <c r="D157" s="68" t="s">
        <v>101</v>
      </c>
      <c r="E157" s="101" t="s">
        <v>269</v>
      </c>
      <c r="F157" s="101" t="s">
        <v>595</v>
      </c>
      <c r="G157" s="69"/>
      <c r="H157" s="70"/>
      <c r="I157" s="70"/>
      <c r="J157" s="70"/>
      <c r="K157" s="152" t="s">
        <v>587</v>
      </c>
      <c r="L157" s="153"/>
      <c r="M157" s="154"/>
      <c r="N157" t="s">
        <v>588</v>
      </c>
    </row>
    <row r="158" spans="1:14" ht="20.100000000000001" customHeight="1">
      <c r="A158" s="65">
        <v>19</v>
      </c>
      <c r="B158" s="100">
        <v>172528526</v>
      </c>
      <c r="C158" s="67" t="s">
        <v>180</v>
      </c>
      <c r="D158" s="68" t="s">
        <v>101</v>
      </c>
      <c r="E158" s="101" t="s">
        <v>269</v>
      </c>
      <c r="F158" s="101" t="s">
        <v>595</v>
      </c>
      <c r="G158" s="69"/>
      <c r="H158" s="70"/>
      <c r="I158" s="70"/>
      <c r="J158" s="70"/>
      <c r="K158" s="152" t="s">
        <v>587</v>
      </c>
      <c r="L158" s="153"/>
      <c r="M158" s="154"/>
      <c r="N158" t="s">
        <v>588</v>
      </c>
    </row>
    <row r="159" spans="1:14" ht="20.100000000000001" customHeight="1">
      <c r="A159" s="65">
        <v>20</v>
      </c>
      <c r="B159" s="100">
        <v>1821355747</v>
      </c>
      <c r="C159" s="67" t="s">
        <v>283</v>
      </c>
      <c r="D159" s="68" t="s">
        <v>184</v>
      </c>
      <c r="E159" s="101" t="s">
        <v>269</v>
      </c>
      <c r="F159" s="101" t="s">
        <v>599</v>
      </c>
      <c r="G159" s="69"/>
      <c r="H159" s="70"/>
      <c r="I159" s="70"/>
      <c r="J159" s="70"/>
      <c r="K159" s="152" t="s">
        <v>587</v>
      </c>
      <c r="L159" s="153"/>
      <c r="M159" s="154"/>
      <c r="N159" t="s">
        <v>588</v>
      </c>
    </row>
    <row r="160" spans="1:14" ht="20.100000000000001" customHeight="1">
      <c r="A160" s="65">
        <v>21</v>
      </c>
      <c r="B160" s="100">
        <v>1821253897</v>
      </c>
      <c r="C160" s="67" t="s">
        <v>284</v>
      </c>
      <c r="D160" s="68" t="s">
        <v>112</v>
      </c>
      <c r="E160" s="101" t="s">
        <v>269</v>
      </c>
      <c r="F160" s="101" t="s">
        <v>628</v>
      </c>
      <c r="G160" s="69"/>
      <c r="H160" s="70"/>
      <c r="I160" s="70"/>
      <c r="J160" s="70"/>
      <c r="K160" s="152" t="s">
        <v>587</v>
      </c>
      <c r="L160" s="153"/>
      <c r="M160" s="154"/>
      <c r="N160" t="s">
        <v>588</v>
      </c>
    </row>
    <row r="161" spans="1:14" ht="20.100000000000001" customHeight="1">
      <c r="A161" s="65">
        <v>22</v>
      </c>
      <c r="B161" s="100">
        <v>1820246226</v>
      </c>
      <c r="C161" s="67" t="s">
        <v>285</v>
      </c>
      <c r="D161" s="68" t="s">
        <v>286</v>
      </c>
      <c r="E161" s="101" t="s">
        <v>269</v>
      </c>
      <c r="F161" s="101" t="s">
        <v>617</v>
      </c>
      <c r="G161" s="69"/>
      <c r="H161" s="70"/>
      <c r="I161" s="70"/>
      <c r="J161" s="70"/>
      <c r="K161" s="152" t="s">
        <v>587</v>
      </c>
      <c r="L161" s="153"/>
      <c r="M161" s="154"/>
      <c r="N161" t="s">
        <v>588</v>
      </c>
    </row>
    <row r="162" spans="1:14" ht="20.100000000000001" customHeight="1">
      <c r="A162" s="65">
        <v>23</v>
      </c>
      <c r="B162" s="100">
        <v>1820253665</v>
      </c>
      <c r="C162" s="67" t="s">
        <v>287</v>
      </c>
      <c r="D162" s="68" t="s">
        <v>288</v>
      </c>
      <c r="E162" s="101" t="s">
        <v>269</v>
      </c>
      <c r="F162" s="101" t="s">
        <v>635</v>
      </c>
      <c r="G162" s="69"/>
      <c r="H162" s="70"/>
      <c r="I162" s="70"/>
      <c r="J162" s="70"/>
      <c r="K162" s="152" t="s">
        <v>587</v>
      </c>
      <c r="L162" s="153"/>
      <c r="M162" s="154"/>
      <c r="N162" t="s">
        <v>588</v>
      </c>
    </row>
    <row r="163" spans="1:14" ht="20.100000000000001" customHeight="1">
      <c r="A163" s="65">
        <v>24</v>
      </c>
      <c r="B163" s="100">
        <v>1820356348</v>
      </c>
      <c r="C163" s="67" t="s">
        <v>287</v>
      </c>
      <c r="D163" s="68" t="s">
        <v>288</v>
      </c>
      <c r="E163" s="101" t="s">
        <v>269</v>
      </c>
      <c r="F163" s="101" t="s">
        <v>599</v>
      </c>
      <c r="G163" s="69"/>
      <c r="H163" s="70"/>
      <c r="I163" s="70"/>
      <c r="J163" s="70"/>
      <c r="K163" s="152" t="s">
        <v>587</v>
      </c>
      <c r="L163" s="153"/>
      <c r="M163" s="154"/>
      <c r="N163" t="s">
        <v>588</v>
      </c>
    </row>
    <row r="164" spans="1:14" ht="20.100000000000001" customHeight="1">
      <c r="A164" s="65">
        <v>25</v>
      </c>
      <c r="B164" s="100">
        <v>1820335426</v>
      </c>
      <c r="C164" s="67" t="s">
        <v>289</v>
      </c>
      <c r="D164" s="68" t="s">
        <v>118</v>
      </c>
      <c r="E164" s="101" t="s">
        <v>269</v>
      </c>
      <c r="F164" s="101" t="s">
        <v>599</v>
      </c>
      <c r="G164" s="69"/>
      <c r="H164" s="70"/>
      <c r="I164" s="70"/>
      <c r="J164" s="70"/>
      <c r="K164" s="152" t="s">
        <v>587</v>
      </c>
      <c r="L164" s="153"/>
      <c r="M164" s="154"/>
      <c r="N164" t="s">
        <v>588</v>
      </c>
    </row>
    <row r="166" spans="1:14" s="56" customFormat="1">
      <c r="B166" s="172" t="s">
        <v>60</v>
      </c>
      <c r="C166" s="172"/>
      <c r="D166" s="57"/>
      <c r="E166" s="169" t="s">
        <v>86</v>
      </c>
      <c r="F166" s="169"/>
      <c r="G166" s="169"/>
      <c r="H166" s="169"/>
      <c r="I166" s="169"/>
      <c r="J166" s="169"/>
      <c r="K166" s="58" t="s">
        <v>636</v>
      </c>
    </row>
    <row r="167" spans="1:14" s="56" customFormat="1">
      <c r="B167" s="172" t="s">
        <v>62</v>
      </c>
      <c r="C167" s="172"/>
      <c r="D167" s="59" t="s">
        <v>83</v>
      </c>
      <c r="E167" s="169" t="s">
        <v>582</v>
      </c>
      <c r="F167" s="169"/>
      <c r="G167" s="169"/>
      <c r="H167" s="169"/>
      <c r="I167" s="169"/>
      <c r="J167" s="169"/>
      <c r="K167" s="60" t="s">
        <v>63</v>
      </c>
      <c r="L167" s="61" t="s">
        <v>64</v>
      </c>
      <c r="M167" s="61">
        <v>2</v>
      </c>
    </row>
    <row r="168" spans="1:14" s="62" customFormat="1" ht="18.75" customHeight="1">
      <c r="B168" s="63" t="s">
        <v>58</v>
      </c>
      <c r="C168" s="170" t="s">
        <v>584</v>
      </c>
      <c r="D168" s="170"/>
      <c r="E168" s="170"/>
      <c r="F168" s="170"/>
      <c r="G168" s="170"/>
      <c r="H168" s="170"/>
      <c r="I168" s="170"/>
      <c r="J168" s="170"/>
      <c r="K168" s="60" t="s">
        <v>65</v>
      </c>
      <c r="L168" s="60" t="s">
        <v>64</v>
      </c>
      <c r="M168" s="60">
        <v>2</v>
      </c>
    </row>
    <row r="169" spans="1:14" s="62" customFormat="1" ht="18.75" customHeight="1">
      <c r="A169" s="171" t="s">
        <v>637</v>
      </c>
      <c r="B169" s="171"/>
      <c r="C169" s="171"/>
      <c r="D169" s="171"/>
      <c r="E169" s="171"/>
      <c r="F169" s="171"/>
      <c r="G169" s="171"/>
      <c r="H169" s="171"/>
      <c r="I169" s="171"/>
      <c r="J169" s="171"/>
      <c r="K169" s="60" t="s">
        <v>66</v>
      </c>
      <c r="L169" s="60" t="s">
        <v>64</v>
      </c>
      <c r="M169" s="60">
        <v>1</v>
      </c>
    </row>
    <row r="170" spans="1:14" ht="9" customHeight="1"/>
    <row r="171" spans="1:14" ht="15" customHeight="1">
      <c r="A171" s="159" t="s">
        <v>4</v>
      </c>
      <c r="B171" s="158" t="s">
        <v>67</v>
      </c>
      <c r="C171" s="167" t="s">
        <v>9</v>
      </c>
      <c r="D171" s="168" t="s">
        <v>10</v>
      </c>
      <c r="E171" s="158" t="s">
        <v>78</v>
      </c>
      <c r="F171" s="158" t="s">
        <v>79</v>
      </c>
      <c r="G171" s="158" t="s">
        <v>69</v>
      </c>
      <c r="H171" s="158" t="s">
        <v>70</v>
      </c>
      <c r="I171" s="160" t="s">
        <v>59</v>
      </c>
      <c r="J171" s="160"/>
      <c r="K171" s="161" t="s">
        <v>71</v>
      </c>
      <c r="L171" s="162"/>
      <c r="M171" s="163"/>
    </row>
    <row r="172" spans="1:14" ht="27" customHeight="1">
      <c r="A172" s="159"/>
      <c r="B172" s="159"/>
      <c r="C172" s="167"/>
      <c r="D172" s="168"/>
      <c r="E172" s="159"/>
      <c r="F172" s="159"/>
      <c r="G172" s="159"/>
      <c r="H172" s="159"/>
      <c r="I172" s="64" t="s">
        <v>72</v>
      </c>
      <c r="J172" s="64" t="s">
        <v>73</v>
      </c>
      <c r="K172" s="164"/>
      <c r="L172" s="165"/>
      <c r="M172" s="166"/>
    </row>
    <row r="173" spans="1:14" ht="20.100000000000001" customHeight="1">
      <c r="A173" s="65">
        <v>1</v>
      </c>
      <c r="B173" s="100">
        <v>1820264368</v>
      </c>
      <c r="C173" s="67" t="s">
        <v>290</v>
      </c>
      <c r="D173" s="68" t="s">
        <v>120</v>
      </c>
      <c r="E173" s="101" t="s">
        <v>269</v>
      </c>
      <c r="F173" s="101" t="s">
        <v>586</v>
      </c>
      <c r="G173" s="69"/>
      <c r="H173" s="70"/>
      <c r="I173" s="70"/>
      <c r="J173" s="70"/>
      <c r="K173" s="155" t="s">
        <v>587</v>
      </c>
      <c r="L173" s="156"/>
      <c r="M173" s="157"/>
      <c r="N173" t="s">
        <v>588</v>
      </c>
    </row>
    <row r="174" spans="1:14" ht="20.100000000000001" customHeight="1">
      <c r="A174" s="65">
        <v>2</v>
      </c>
      <c r="B174" s="100">
        <v>132315754</v>
      </c>
      <c r="C174" s="67" t="s">
        <v>291</v>
      </c>
      <c r="D174" s="68" t="s">
        <v>240</v>
      </c>
      <c r="E174" s="101" t="s">
        <v>269</v>
      </c>
      <c r="F174" s="101" t="s">
        <v>592</v>
      </c>
      <c r="G174" s="69"/>
      <c r="H174" s="70"/>
      <c r="I174" s="70"/>
      <c r="J174" s="70"/>
      <c r="K174" s="152" t="s">
        <v>587</v>
      </c>
      <c r="L174" s="153"/>
      <c r="M174" s="154"/>
      <c r="N174" t="s">
        <v>588</v>
      </c>
    </row>
    <row r="175" spans="1:14" ht="20.100000000000001" customHeight="1">
      <c r="A175" s="65">
        <v>3</v>
      </c>
      <c r="B175" s="100">
        <v>1821614028</v>
      </c>
      <c r="C175" s="67" t="s">
        <v>183</v>
      </c>
      <c r="D175" s="68" t="s">
        <v>124</v>
      </c>
      <c r="E175" s="101" t="s">
        <v>269</v>
      </c>
      <c r="F175" s="101" t="s">
        <v>590</v>
      </c>
      <c r="G175" s="69"/>
      <c r="H175" s="70"/>
      <c r="I175" s="70"/>
      <c r="J175" s="70"/>
      <c r="K175" s="152" t="s">
        <v>587</v>
      </c>
      <c r="L175" s="153"/>
      <c r="M175" s="154"/>
      <c r="N175" t="s">
        <v>588</v>
      </c>
    </row>
    <row r="176" spans="1:14" ht="20.100000000000001" customHeight="1">
      <c r="A176" s="65">
        <v>4</v>
      </c>
      <c r="B176" s="100">
        <v>1820213885</v>
      </c>
      <c r="C176" s="67" t="s">
        <v>292</v>
      </c>
      <c r="D176" s="68" t="s">
        <v>293</v>
      </c>
      <c r="E176" s="101" t="s">
        <v>269</v>
      </c>
      <c r="F176" s="101" t="s">
        <v>613</v>
      </c>
      <c r="G176" s="69"/>
      <c r="H176" s="70"/>
      <c r="I176" s="70"/>
      <c r="J176" s="70"/>
      <c r="K176" s="152" t="s">
        <v>587</v>
      </c>
      <c r="L176" s="153"/>
      <c r="M176" s="154"/>
      <c r="N176" t="s">
        <v>588</v>
      </c>
    </row>
    <row r="177" spans="1:14" ht="20.100000000000001" customHeight="1">
      <c r="A177" s="65">
        <v>5</v>
      </c>
      <c r="B177" s="100">
        <v>1821253667</v>
      </c>
      <c r="C177" s="67" t="s">
        <v>294</v>
      </c>
      <c r="D177" s="68" t="s">
        <v>128</v>
      </c>
      <c r="E177" s="101" t="s">
        <v>269</v>
      </c>
      <c r="F177" s="101" t="s">
        <v>635</v>
      </c>
      <c r="G177" s="69"/>
      <c r="H177" s="70"/>
      <c r="I177" s="70"/>
      <c r="J177" s="70"/>
      <c r="K177" s="152" t="s">
        <v>587</v>
      </c>
      <c r="L177" s="153"/>
      <c r="M177" s="154"/>
      <c r="N177" t="s">
        <v>588</v>
      </c>
    </row>
    <row r="178" spans="1:14" ht="20.100000000000001" customHeight="1">
      <c r="A178" s="65">
        <v>6</v>
      </c>
      <c r="B178" s="100">
        <v>1820213881</v>
      </c>
      <c r="C178" s="67" t="s">
        <v>295</v>
      </c>
      <c r="D178" s="68" t="s">
        <v>132</v>
      </c>
      <c r="E178" s="101" t="s">
        <v>269</v>
      </c>
      <c r="F178" s="101" t="s">
        <v>613</v>
      </c>
      <c r="G178" s="69"/>
      <c r="H178" s="70"/>
      <c r="I178" s="70"/>
      <c r="J178" s="70"/>
      <c r="K178" s="152" t="s">
        <v>587</v>
      </c>
      <c r="L178" s="153"/>
      <c r="M178" s="154"/>
      <c r="N178" t="s">
        <v>588</v>
      </c>
    </row>
    <row r="179" spans="1:14" ht="20.100000000000001" customHeight="1">
      <c r="A179" s="65">
        <v>7</v>
      </c>
      <c r="B179" s="100">
        <v>1820255385</v>
      </c>
      <c r="C179" s="67" t="s">
        <v>296</v>
      </c>
      <c r="D179" s="68" t="s">
        <v>297</v>
      </c>
      <c r="E179" s="101" t="s">
        <v>269</v>
      </c>
      <c r="F179" s="101" t="s">
        <v>628</v>
      </c>
      <c r="G179" s="69"/>
      <c r="H179" s="70"/>
      <c r="I179" s="70"/>
      <c r="J179" s="70"/>
      <c r="K179" s="152" t="s">
        <v>587</v>
      </c>
      <c r="L179" s="153"/>
      <c r="M179" s="154"/>
      <c r="N179" t="s">
        <v>588</v>
      </c>
    </row>
    <row r="180" spans="1:14" ht="20.100000000000001" customHeight="1">
      <c r="A180" s="65">
        <v>8</v>
      </c>
      <c r="B180" s="100">
        <v>1821615999</v>
      </c>
      <c r="C180" s="67" t="s">
        <v>298</v>
      </c>
      <c r="D180" s="68" t="s">
        <v>198</v>
      </c>
      <c r="E180" s="101" t="s">
        <v>269</v>
      </c>
      <c r="F180" s="101" t="s">
        <v>590</v>
      </c>
      <c r="G180" s="69"/>
      <c r="H180" s="70"/>
      <c r="I180" s="70"/>
      <c r="J180" s="70"/>
      <c r="K180" s="152" t="s">
        <v>587</v>
      </c>
      <c r="L180" s="153"/>
      <c r="M180" s="154"/>
      <c r="N180" t="s">
        <v>588</v>
      </c>
    </row>
    <row r="181" spans="1:14" ht="20.100000000000001" customHeight="1">
      <c r="A181" s="65">
        <v>9</v>
      </c>
      <c r="B181" s="100">
        <v>1821243647</v>
      </c>
      <c r="C181" s="67" t="s">
        <v>299</v>
      </c>
      <c r="D181" s="68" t="s">
        <v>247</v>
      </c>
      <c r="E181" s="101" t="s">
        <v>269</v>
      </c>
      <c r="F181" s="101" t="s">
        <v>617</v>
      </c>
      <c r="G181" s="69"/>
      <c r="H181" s="70"/>
      <c r="I181" s="70"/>
      <c r="J181" s="70"/>
      <c r="K181" s="152" t="s">
        <v>587</v>
      </c>
      <c r="L181" s="153"/>
      <c r="M181" s="154"/>
      <c r="N181" t="s">
        <v>588</v>
      </c>
    </row>
    <row r="182" spans="1:14" ht="20.100000000000001" customHeight="1">
      <c r="A182" s="65">
        <v>10</v>
      </c>
      <c r="B182" s="100">
        <v>172317756</v>
      </c>
      <c r="C182" s="67" t="s">
        <v>300</v>
      </c>
      <c r="D182" s="68" t="s">
        <v>301</v>
      </c>
      <c r="E182" s="101" t="s">
        <v>269</v>
      </c>
      <c r="F182" s="101" t="s">
        <v>593</v>
      </c>
      <c r="G182" s="69"/>
      <c r="H182" s="70"/>
      <c r="I182" s="70"/>
      <c r="J182" s="70"/>
      <c r="K182" s="152" t="s">
        <v>587</v>
      </c>
      <c r="L182" s="153"/>
      <c r="M182" s="154"/>
      <c r="N182" t="s">
        <v>588</v>
      </c>
    </row>
    <row r="183" spans="1:14" ht="20.100000000000001" customHeight="1">
      <c r="A183" s="65">
        <v>11</v>
      </c>
      <c r="B183" s="100">
        <v>1821175258</v>
      </c>
      <c r="C183" s="67" t="s">
        <v>302</v>
      </c>
      <c r="D183" s="68" t="s">
        <v>144</v>
      </c>
      <c r="E183" s="101" t="s">
        <v>269</v>
      </c>
      <c r="F183" s="101" t="s">
        <v>638</v>
      </c>
      <c r="G183" s="69"/>
      <c r="H183" s="70"/>
      <c r="I183" s="70"/>
      <c r="J183" s="70"/>
      <c r="K183" s="152" t="s">
        <v>587</v>
      </c>
      <c r="L183" s="153"/>
      <c r="M183" s="154"/>
      <c r="N183" t="s">
        <v>588</v>
      </c>
    </row>
    <row r="184" spans="1:14" ht="20.100000000000001" customHeight="1">
      <c r="A184" s="65">
        <v>12</v>
      </c>
      <c r="B184" s="100">
        <v>162524397</v>
      </c>
      <c r="C184" s="67" t="s">
        <v>303</v>
      </c>
      <c r="D184" s="68" t="s">
        <v>212</v>
      </c>
      <c r="E184" s="101" t="s">
        <v>269</v>
      </c>
      <c r="F184" s="101" t="s">
        <v>595</v>
      </c>
      <c r="G184" s="69"/>
      <c r="H184" s="70"/>
      <c r="I184" s="70"/>
      <c r="J184" s="70"/>
      <c r="K184" s="152" t="s">
        <v>587</v>
      </c>
      <c r="L184" s="153"/>
      <c r="M184" s="154"/>
      <c r="N184" t="s">
        <v>588</v>
      </c>
    </row>
    <row r="185" spans="1:14" ht="20.100000000000001" customHeight="1">
      <c r="A185" s="65">
        <v>13</v>
      </c>
      <c r="B185" s="100">
        <v>162413960</v>
      </c>
      <c r="C185" s="67" t="s">
        <v>304</v>
      </c>
      <c r="D185" s="68" t="s">
        <v>305</v>
      </c>
      <c r="E185" s="101" t="s">
        <v>269</v>
      </c>
      <c r="F185" s="101" t="s">
        <v>595</v>
      </c>
      <c r="G185" s="69"/>
      <c r="H185" s="70"/>
      <c r="I185" s="70"/>
      <c r="J185" s="70"/>
      <c r="K185" s="152" t="s">
        <v>587</v>
      </c>
      <c r="L185" s="153"/>
      <c r="M185" s="154"/>
      <c r="N185" t="s">
        <v>588</v>
      </c>
    </row>
    <row r="186" spans="1:14" ht="20.100000000000001" customHeight="1">
      <c r="A186" s="65">
        <v>14</v>
      </c>
      <c r="B186" s="100">
        <v>172317767</v>
      </c>
      <c r="C186" s="67" t="s">
        <v>306</v>
      </c>
      <c r="D186" s="68" t="s">
        <v>163</v>
      </c>
      <c r="E186" s="101" t="s">
        <v>269</v>
      </c>
      <c r="F186" s="101" t="s">
        <v>593</v>
      </c>
      <c r="G186" s="69"/>
      <c r="H186" s="70"/>
      <c r="I186" s="70"/>
      <c r="J186" s="70"/>
      <c r="K186" s="152" t="s">
        <v>587</v>
      </c>
      <c r="L186" s="153"/>
      <c r="M186" s="154"/>
      <c r="N186" t="s">
        <v>588</v>
      </c>
    </row>
    <row r="187" spans="1:14" ht="20.100000000000001" customHeight="1">
      <c r="A187" s="65">
        <v>15</v>
      </c>
      <c r="B187" s="100">
        <v>172237519</v>
      </c>
      <c r="C187" s="67" t="s">
        <v>307</v>
      </c>
      <c r="D187" s="68" t="s">
        <v>308</v>
      </c>
      <c r="E187" s="101" t="s">
        <v>269</v>
      </c>
      <c r="F187" s="101" t="s">
        <v>589</v>
      </c>
      <c r="G187" s="69"/>
      <c r="H187" s="70"/>
      <c r="I187" s="70"/>
      <c r="J187" s="70"/>
      <c r="K187" s="152" t="s">
        <v>587</v>
      </c>
      <c r="L187" s="153"/>
      <c r="M187" s="154"/>
      <c r="N187" t="s">
        <v>588</v>
      </c>
    </row>
    <row r="188" spans="1:14" ht="20.100000000000001" customHeight="1">
      <c r="A188" s="65">
        <v>16</v>
      </c>
      <c r="B188" s="100">
        <v>1821354982</v>
      </c>
      <c r="C188" s="67" t="s">
        <v>309</v>
      </c>
      <c r="D188" s="68" t="s">
        <v>225</v>
      </c>
      <c r="E188" s="101" t="s">
        <v>269</v>
      </c>
      <c r="F188" s="101" t="s">
        <v>599</v>
      </c>
      <c r="G188" s="69"/>
      <c r="H188" s="70"/>
      <c r="I188" s="70"/>
      <c r="J188" s="70"/>
      <c r="K188" s="152" t="s">
        <v>597</v>
      </c>
      <c r="L188" s="153"/>
      <c r="M188" s="154"/>
      <c r="N188" t="s">
        <v>588</v>
      </c>
    </row>
    <row r="189" spans="1:14" ht="20.100000000000001" customHeight="1">
      <c r="A189" s="65">
        <v>17</v>
      </c>
      <c r="B189" s="100">
        <v>162233448</v>
      </c>
      <c r="C189" s="67" t="s">
        <v>310</v>
      </c>
      <c r="D189" s="68" t="s">
        <v>311</v>
      </c>
      <c r="E189" s="101" t="s">
        <v>312</v>
      </c>
      <c r="F189" s="101" t="s">
        <v>589</v>
      </c>
      <c r="G189" s="69"/>
      <c r="H189" s="70"/>
      <c r="I189" s="70"/>
      <c r="J189" s="70"/>
      <c r="K189" s="152" t="s">
        <v>587</v>
      </c>
      <c r="L189" s="153"/>
      <c r="M189" s="154"/>
      <c r="N189" t="s">
        <v>588</v>
      </c>
    </row>
    <row r="190" spans="1:14" ht="20.100000000000001" customHeight="1">
      <c r="A190" s="65">
        <v>18</v>
      </c>
      <c r="B190" s="100">
        <v>1820264946</v>
      </c>
      <c r="C190" s="67" t="s">
        <v>313</v>
      </c>
      <c r="D190" s="68" t="s">
        <v>314</v>
      </c>
      <c r="E190" s="101" t="s">
        <v>312</v>
      </c>
      <c r="F190" s="101" t="s">
        <v>586</v>
      </c>
      <c r="G190" s="69"/>
      <c r="H190" s="70"/>
      <c r="I190" s="70"/>
      <c r="J190" s="70"/>
      <c r="K190" s="152" t="s">
        <v>587</v>
      </c>
      <c r="L190" s="153"/>
      <c r="M190" s="154"/>
      <c r="N190" t="s">
        <v>588</v>
      </c>
    </row>
    <row r="191" spans="1:14" ht="20.100000000000001" customHeight="1">
      <c r="A191" s="65">
        <v>19</v>
      </c>
      <c r="B191" s="100">
        <v>1820713701</v>
      </c>
      <c r="C191" s="67" t="s">
        <v>315</v>
      </c>
      <c r="D191" s="68" t="s">
        <v>316</v>
      </c>
      <c r="E191" s="101" t="s">
        <v>312</v>
      </c>
      <c r="F191" s="101" t="s">
        <v>618</v>
      </c>
      <c r="G191" s="69"/>
      <c r="H191" s="70"/>
      <c r="I191" s="70"/>
      <c r="J191" s="70"/>
      <c r="K191" s="152" t="s">
        <v>587</v>
      </c>
      <c r="L191" s="153"/>
      <c r="M191" s="154"/>
      <c r="N191" t="s">
        <v>588</v>
      </c>
    </row>
    <row r="192" spans="1:14" ht="20.100000000000001" customHeight="1">
      <c r="A192" s="65">
        <v>20</v>
      </c>
      <c r="B192" s="100">
        <v>1821414105</v>
      </c>
      <c r="C192" s="67" t="s">
        <v>317</v>
      </c>
      <c r="D192" s="68" t="s">
        <v>318</v>
      </c>
      <c r="E192" s="101" t="s">
        <v>312</v>
      </c>
      <c r="F192" s="101" t="s">
        <v>596</v>
      </c>
      <c r="G192" s="69"/>
      <c r="H192" s="70"/>
      <c r="I192" s="70"/>
      <c r="J192" s="70"/>
      <c r="K192" s="152" t="s">
        <v>587</v>
      </c>
      <c r="L192" s="153"/>
      <c r="M192" s="154"/>
      <c r="N192" t="s">
        <v>588</v>
      </c>
    </row>
    <row r="193" spans="1:14" ht="20.100000000000001" customHeight="1">
      <c r="A193" s="65">
        <v>21</v>
      </c>
      <c r="B193" s="100">
        <v>1821123998</v>
      </c>
      <c r="C193" s="67" t="s">
        <v>319</v>
      </c>
      <c r="D193" s="68" t="s">
        <v>320</v>
      </c>
      <c r="E193" s="101" t="s">
        <v>312</v>
      </c>
      <c r="F193" s="101" t="s">
        <v>629</v>
      </c>
      <c r="G193" s="69"/>
      <c r="H193" s="70"/>
      <c r="I193" s="70"/>
      <c r="J193" s="70"/>
      <c r="K193" s="152" t="s">
        <v>597</v>
      </c>
      <c r="L193" s="153"/>
      <c r="M193" s="154"/>
      <c r="N193" t="s">
        <v>588</v>
      </c>
    </row>
    <row r="194" spans="1:14" ht="20.100000000000001" customHeight="1">
      <c r="A194" s="65">
        <v>22</v>
      </c>
      <c r="B194" s="100">
        <v>1820265733</v>
      </c>
      <c r="C194" s="67" t="s">
        <v>321</v>
      </c>
      <c r="D194" s="68" t="s">
        <v>173</v>
      </c>
      <c r="E194" s="101" t="s">
        <v>312</v>
      </c>
      <c r="F194" s="101" t="s">
        <v>586</v>
      </c>
      <c r="G194" s="69"/>
      <c r="H194" s="70"/>
      <c r="I194" s="70"/>
      <c r="J194" s="70"/>
      <c r="K194" s="152" t="s">
        <v>587</v>
      </c>
      <c r="L194" s="153"/>
      <c r="M194" s="154"/>
      <c r="N194" t="s">
        <v>588</v>
      </c>
    </row>
    <row r="195" spans="1:14" ht="20.100000000000001" customHeight="1">
      <c r="A195" s="65">
        <v>23</v>
      </c>
      <c r="B195" s="100">
        <v>172348275</v>
      </c>
      <c r="C195" s="67" t="s">
        <v>322</v>
      </c>
      <c r="D195" s="68" t="s">
        <v>103</v>
      </c>
      <c r="E195" s="101" t="s">
        <v>312</v>
      </c>
      <c r="F195" s="101" t="s">
        <v>604</v>
      </c>
      <c r="G195" s="69"/>
      <c r="H195" s="70"/>
      <c r="I195" s="70"/>
      <c r="J195" s="70"/>
      <c r="K195" s="152" t="s">
        <v>587</v>
      </c>
      <c r="L195" s="153"/>
      <c r="M195" s="154"/>
      <c r="N195" t="s">
        <v>588</v>
      </c>
    </row>
    <row r="196" spans="1:14" ht="20.100000000000001" customHeight="1">
      <c r="A196" s="65">
        <v>24</v>
      </c>
      <c r="B196" s="100">
        <v>172348337</v>
      </c>
      <c r="C196" s="67" t="s">
        <v>323</v>
      </c>
      <c r="D196" s="68" t="s">
        <v>179</v>
      </c>
      <c r="E196" s="101" t="s">
        <v>312</v>
      </c>
      <c r="F196" s="101" t="s">
        <v>592</v>
      </c>
      <c r="G196" s="69"/>
      <c r="H196" s="70"/>
      <c r="I196" s="70"/>
      <c r="J196" s="70"/>
      <c r="K196" s="152" t="s">
        <v>587</v>
      </c>
      <c r="L196" s="153"/>
      <c r="M196" s="154"/>
      <c r="N196" t="s">
        <v>588</v>
      </c>
    </row>
    <row r="197" spans="1:14" ht="20.100000000000001" customHeight="1">
      <c r="A197" s="65">
        <v>25</v>
      </c>
      <c r="B197" s="100">
        <v>1820213878</v>
      </c>
      <c r="C197" s="67" t="s">
        <v>324</v>
      </c>
      <c r="D197" s="68" t="s">
        <v>181</v>
      </c>
      <c r="E197" s="101" t="s">
        <v>312</v>
      </c>
      <c r="F197" s="101" t="s">
        <v>613</v>
      </c>
      <c r="G197" s="69"/>
      <c r="H197" s="70"/>
      <c r="I197" s="70"/>
      <c r="J197" s="70"/>
      <c r="K197" s="152" t="s">
        <v>587</v>
      </c>
      <c r="L197" s="153"/>
      <c r="M197" s="154"/>
      <c r="N197" t="s">
        <v>588</v>
      </c>
    </row>
    <row r="199" spans="1:14" s="56" customFormat="1">
      <c r="B199" s="172" t="s">
        <v>60</v>
      </c>
      <c r="C199" s="172"/>
      <c r="D199" s="57"/>
      <c r="E199" s="169" t="s">
        <v>86</v>
      </c>
      <c r="F199" s="169"/>
      <c r="G199" s="169"/>
      <c r="H199" s="169"/>
      <c r="I199" s="169"/>
      <c r="J199" s="169"/>
      <c r="K199" s="58" t="s">
        <v>639</v>
      </c>
    </row>
    <row r="200" spans="1:14" s="56" customFormat="1">
      <c r="B200" s="172" t="s">
        <v>62</v>
      </c>
      <c r="C200" s="172"/>
      <c r="D200" s="59" t="s">
        <v>84</v>
      </c>
      <c r="E200" s="169" t="s">
        <v>582</v>
      </c>
      <c r="F200" s="169"/>
      <c r="G200" s="169"/>
      <c r="H200" s="169"/>
      <c r="I200" s="169"/>
      <c r="J200" s="169"/>
      <c r="K200" s="60" t="s">
        <v>63</v>
      </c>
      <c r="L200" s="61" t="s">
        <v>64</v>
      </c>
      <c r="M200" s="61">
        <v>2</v>
      </c>
    </row>
    <row r="201" spans="1:14" s="62" customFormat="1" ht="18.75" customHeight="1">
      <c r="B201" s="63" t="s">
        <v>640</v>
      </c>
      <c r="C201" s="170" t="s">
        <v>584</v>
      </c>
      <c r="D201" s="170"/>
      <c r="E201" s="170"/>
      <c r="F201" s="170"/>
      <c r="G201" s="170"/>
      <c r="H201" s="170"/>
      <c r="I201" s="170"/>
      <c r="J201" s="170"/>
      <c r="K201" s="60" t="s">
        <v>65</v>
      </c>
      <c r="L201" s="60" t="s">
        <v>64</v>
      </c>
      <c r="M201" s="60">
        <v>2</v>
      </c>
    </row>
    <row r="202" spans="1:14" s="62" customFormat="1" ht="18.75" customHeight="1">
      <c r="A202" s="171" t="s">
        <v>641</v>
      </c>
      <c r="B202" s="171"/>
      <c r="C202" s="171"/>
      <c r="D202" s="171"/>
      <c r="E202" s="171"/>
      <c r="F202" s="171"/>
      <c r="G202" s="171"/>
      <c r="H202" s="171"/>
      <c r="I202" s="171"/>
      <c r="J202" s="171"/>
      <c r="K202" s="60" t="s">
        <v>66</v>
      </c>
      <c r="L202" s="60" t="s">
        <v>64</v>
      </c>
      <c r="M202" s="60">
        <v>1</v>
      </c>
    </row>
    <row r="203" spans="1:14" ht="9" customHeight="1"/>
    <row r="204" spans="1:14" ht="15" customHeight="1">
      <c r="A204" s="159" t="s">
        <v>4</v>
      </c>
      <c r="B204" s="158" t="s">
        <v>67</v>
      </c>
      <c r="C204" s="167" t="s">
        <v>9</v>
      </c>
      <c r="D204" s="168" t="s">
        <v>10</v>
      </c>
      <c r="E204" s="158" t="s">
        <v>78</v>
      </c>
      <c r="F204" s="158" t="s">
        <v>79</v>
      </c>
      <c r="G204" s="158" t="s">
        <v>69</v>
      </c>
      <c r="H204" s="158" t="s">
        <v>70</v>
      </c>
      <c r="I204" s="160" t="s">
        <v>59</v>
      </c>
      <c r="J204" s="160"/>
      <c r="K204" s="161" t="s">
        <v>71</v>
      </c>
      <c r="L204" s="162"/>
      <c r="M204" s="163"/>
    </row>
    <row r="205" spans="1:14" ht="27" customHeight="1">
      <c r="A205" s="159"/>
      <c r="B205" s="159"/>
      <c r="C205" s="167"/>
      <c r="D205" s="168"/>
      <c r="E205" s="159"/>
      <c r="F205" s="159"/>
      <c r="G205" s="159"/>
      <c r="H205" s="159"/>
      <c r="I205" s="64" t="s">
        <v>72</v>
      </c>
      <c r="J205" s="64" t="s">
        <v>73</v>
      </c>
      <c r="K205" s="164"/>
      <c r="L205" s="165"/>
      <c r="M205" s="166"/>
    </row>
    <row r="206" spans="1:14" ht="20.100000000000001" customHeight="1">
      <c r="A206" s="65">
        <v>1</v>
      </c>
      <c r="B206" s="100">
        <v>1820253900</v>
      </c>
      <c r="C206" s="67" t="s">
        <v>325</v>
      </c>
      <c r="D206" s="68" t="s">
        <v>181</v>
      </c>
      <c r="E206" s="101" t="s">
        <v>312</v>
      </c>
      <c r="F206" s="101" t="s">
        <v>628</v>
      </c>
      <c r="G206" s="69"/>
      <c r="H206" s="70"/>
      <c r="I206" s="70"/>
      <c r="J206" s="70"/>
      <c r="K206" s="155" t="s">
        <v>587</v>
      </c>
      <c r="L206" s="156"/>
      <c r="M206" s="157"/>
      <c r="N206" t="s">
        <v>588</v>
      </c>
    </row>
    <row r="207" spans="1:14" ht="20.100000000000001" customHeight="1">
      <c r="A207" s="65">
        <v>2</v>
      </c>
      <c r="B207" s="100">
        <v>1821113979</v>
      </c>
      <c r="C207" s="67" t="s">
        <v>326</v>
      </c>
      <c r="D207" s="68" t="s">
        <v>181</v>
      </c>
      <c r="E207" s="101" t="s">
        <v>312</v>
      </c>
      <c r="F207" s="101" t="s">
        <v>642</v>
      </c>
      <c r="G207" s="69"/>
      <c r="H207" s="70"/>
      <c r="I207" s="70"/>
      <c r="J207" s="70"/>
      <c r="K207" s="152" t="s">
        <v>587</v>
      </c>
      <c r="L207" s="153"/>
      <c r="M207" s="154"/>
      <c r="N207" t="s">
        <v>588</v>
      </c>
    </row>
    <row r="208" spans="1:14" ht="20.100000000000001" customHeight="1">
      <c r="A208" s="65">
        <v>3</v>
      </c>
      <c r="B208" s="100">
        <v>1821244300</v>
      </c>
      <c r="C208" s="67" t="s">
        <v>327</v>
      </c>
      <c r="D208" s="68" t="s">
        <v>181</v>
      </c>
      <c r="E208" s="101" t="s">
        <v>312</v>
      </c>
      <c r="F208" s="101" t="s">
        <v>617</v>
      </c>
      <c r="G208" s="69"/>
      <c r="H208" s="70"/>
      <c r="I208" s="70"/>
      <c r="J208" s="70"/>
      <c r="K208" s="152" t="s">
        <v>587</v>
      </c>
      <c r="L208" s="153"/>
      <c r="M208" s="154"/>
      <c r="N208" t="s">
        <v>588</v>
      </c>
    </row>
    <row r="209" spans="1:14" ht="20.100000000000001" customHeight="1">
      <c r="A209" s="65">
        <v>4</v>
      </c>
      <c r="B209" s="100">
        <v>1821254340</v>
      </c>
      <c r="C209" s="67" t="s">
        <v>328</v>
      </c>
      <c r="D209" s="68" t="s">
        <v>181</v>
      </c>
      <c r="E209" s="101" t="s">
        <v>312</v>
      </c>
      <c r="F209" s="101" t="s">
        <v>635</v>
      </c>
      <c r="G209" s="69"/>
      <c r="H209" s="70"/>
      <c r="I209" s="70"/>
      <c r="J209" s="70"/>
      <c r="K209" s="152" t="s">
        <v>587</v>
      </c>
      <c r="L209" s="153"/>
      <c r="M209" s="154"/>
      <c r="N209" t="s">
        <v>588</v>
      </c>
    </row>
    <row r="210" spans="1:14" ht="20.100000000000001" customHeight="1">
      <c r="A210" s="65">
        <v>5</v>
      </c>
      <c r="B210" s="100">
        <v>1820715403</v>
      </c>
      <c r="C210" s="67" t="s">
        <v>329</v>
      </c>
      <c r="D210" s="68" t="s">
        <v>330</v>
      </c>
      <c r="E210" s="101" t="s">
        <v>312</v>
      </c>
      <c r="F210" s="101" t="s">
        <v>618</v>
      </c>
      <c r="G210" s="69"/>
      <c r="H210" s="70"/>
      <c r="I210" s="70"/>
      <c r="J210" s="70"/>
      <c r="K210" s="152" t="s">
        <v>587</v>
      </c>
      <c r="L210" s="153"/>
      <c r="M210" s="154"/>
      <c r="N210" t="s">
        <v>588</v>
      </c>
    </row>
    <row r="211" spans="1:14" ht="20.100000000000001" customHeight="1">
      <c r="A211" s="65">
        <v>6</v>
      </c>
      <c r="B211" s="100">
        <v>1821125144</v>
      </c>
      <c r="C211" s="67" t="s">
        <v>185</v>
      </c>
      <c r="D211" s="68" t="s">
        <v>108</v>
      </c>
      <c r="E211" s="101" t="s">
        <v>312</v>
      </c>
      <c r="F211" s="101" t="s">
        <v>626</v>
      </c>
      <c r="G211" s="69"/>
      <c r="H211" s="70"/>
      <c r="I211" s="70"/>
      <c r="J211" s="70"/>
      <c r="K211" s="152" t="s">
        <v>587</v>
      </c>
      <c r="L211" s="153"/>
      <c r="M211" s="154"/>
      <c r="N211" t="s">
        <v>588</v>
      </c>
    </row>
    <row r="212" spans="1:14" ht="20.100000000000001" customHeight="1">
      <c r="A212" s="65">
        <v>7</v>
      </c>
      <c r="B212" s="100">
        <v>1821255374</v>
      </c>
      <c r="C212" s="67" t="s">
        <v>331</v>
      </c>
      <c r="D212" s="68" t="s">
        <v>110</v>
      </c>
      <c r="E212" s="101" t="s">
        <v>312</v>
      </c>
      <c r="F212" s="101" t="s">
        <v>635</v>
      </c>
      <c r="G212" s="69"/>
      <c r="H212" s="70"/>
      <c r="I212" s="70"/>
      <c r="J212" s="70"/>
      <c r="K212" s="152" t="s">
        <v>587</v>
      </c>
      <c r="L212" s="153"/>
      <c r="M212" s="154"/>
      <c r="N212" t="s">
        <v>588</v>
      </c>
    </row>
    <row r="213" spans="1:14" ht="20.100000000000001" customHeight="1">
      <c r="A213" s="65">
        <v>8</v>
      </c>
      <c r="B213" s="100">
        <v>1821724417</v>
      </c>
      <c r="C213" s="67" t="s">
        <v>332</v>
      </c>
      <c r="D213" s="68" t="s">
        <v>112</v>
      </c>
      <c r="E213" s="101" t="s">
        <v>312</v>
      </c>
      <c r="F213" s="101" t="s">
        <v>643</v>
      </c>
      <c r="G213" s="69"/>
      <c r="H213" s="70"/>
      <c r="I213" s="70"/>
      <c r="J213" s="70"/>
      <c r="K213" s="152" t="s">
        <v>587</v>
      </c>
      <c r="L213" s="153"/>
      <c r="M213" s="154"/>
      <c r="N213" t="s">
        <v>588</v>
      </c>
    </row>
    <row r="214" spans="1:14" ht="20.100000000000001" customHeight="1">
      <c r="A214" s="65">
        <v>9</v>
      </c>
      <c r="B214" s="100">
        <v>172528551</v>
      </c>
      <c r="C214" s="67" t="s">
        <v>333</v>
      </c>
      <c r="D214" s="68" t="s">
        <v>334</v>
      </c>
      <c r="E214" s="101" t="s">
        <v>312</v>
      </c>
      <c r="F214" s="101" t="s">
        <v>595</v>
      </c>
      <c r="G214" s="69"/>
      <c r="H214" s="70"/>
      <c r="I214" s="70"/>
      <c r="J214" s="70"/>
      <c r="K214" s="152" t="s">
        <v>587</v>
      </c>
      <c r="L214" s="153"/>
      <c r="M214" s="154"/>
      <c r="N214" t="s">
        <v>588</v>
      </c>
    </row>
    <row r="215" spans="1:14" ht="20.100000000000001" customHeight="1">
      <c r="A215" s="65">
        <v>10</v>
      </c>
      <c r="B215" s="100">
        <v>1820254357</v>
      </c>
      <c r="C215" s="67" t="s">
        <v>335</v>
      </c>
      <c r="D215" s="68" t="s">
        <v>118</v>
      </c>
      <c r="E215" s="101" t="s">
        <v>312</v>
      </c>
      <c r="F215" s="101" t="s">
        <v>628</v>
      </c>
      <c r="G215" s="69"/>
      <c r="H215" s="70"/>
      <c r="I215" s="70"/>
      <c r="J215" s="70"/>
      <c r="K215" s="152" t="s">
        <v>587</v>
      </c>
      <c r="L215" s="153"/>
      <c r="M215" s="154"/>
      <c r="N215" t="s">
        <v>588</v>
      </c>
    </row>
    <row r="216" spans="1:14" ht="20.100000000000001" customHeight="1">
      <c r="A216" s="65">
        <v>11</v>
      </c>
      <c r="B216" s="100">
        <v>1820214235</v>
      </c>
      <c r="C216" s="67" t="s">
        <v>336</v>
      </c>
      <c r="D216" s="68" t="s">
        <v>337</v>
      </c>
      <c r="E216" s="101" t="s">
        <v>312</v>
      </c>
      <c r="F216" s="101" t="s">
        <v>613</v>
      </c>
      <c r="G216" s="69"/>
      <c r="H216" s="70"/>
      <c r="I216" s="70"/>
      <c r="J216" s="70"/>
      <c r="K216" s="152" t="s">
        <v>587</v>
      </c>
      <c r="L216" s="153"/>
      <c r="M216" s="154"/>
      <c r="N216" t="s">
        <v>588</v>
      </c>
    </row>
    <row r="217" spans="1:14" ht="20.100000000000001" customHeight="1">
      <c r="A217" s="65">
        <v>12</v>
      </c>
      <c r="B217" s="100">
        <v>1820266083</v>
      </c>
      <c r="C217" s="67" t="s">
        <v>338</v>
      </c>
      <c r="D217" s="68" t="s">
        <v>293</v>
      </c>
      <c r="E217" s="101" t="s">
        <v>312</v>
      </c>
      <c r="F217" s="101" t="s">
        <v>586</v>
      </c>
      <c r="G217" s="69"/>
      <c r="H217" s="70"/>
      <c r="I217" s="70"/>
      <c r="J217" s="70"/>
      <c r="K217" s="152" t="s">
        <v>587</v>
      </c>
      <c r="L217" s="153"/>
      <c r="M217" s="154"/>
      <c r="N217" t="s">
        <v>588</v>
      </c>
    </row>
    <row r="218" spans="1:14" ht="20.100000000000001" customHeight="1">
      <c r="A218" s="65">
        <v>13</v>
      </c>
      <c r="B218" s="100">
        <v>1820253681</v>
      </c>
      <c r="C218" s="67" t="s">
        <v>339</v>
      </c>
      <c r="D218" s="68" t="s">
        <v>340</v>
      </c>
      <c r="E218" s="101" t="s">
        <v>312</v>
      </c>
      <c r="F218" s="101" t="s">
        <v>628</v>
      </c>
      <c r="G218" s="69"/>
      <c r="H218" s="70"/>
      <c r="I218" s="70"/>
      <c r="J218" s="70"/>
      <c r="K218" s="152" t="s">
        <v>587</v>
      </c>
      <c r="L218" s="153"/>
      <c r="M218" s="154"/>
      <c r="N218" t="s">
        <v>588</v>
      </c>
    </row>
    <row r="219" spans="1:14" ht="20.100000000000001" customHeight="1">
      <c r="A219" s="65">
        <v>14</v>
      </c>
      <c r="B219" s="100">
        <v>162216913</v>
      </c>
      <c r="C219" s="67" t="s">
        <v>341</v>
      </c>
      <c r="D219" s="68" t="s">
        <v>342</v>
      </c>
      <c r="E219" s="101" t="s">
        <v>312</v>
      </c>
      <c r="F219" s="101" t="s">
        <v>644</v>
      </c>
      <c r="G219" s="69"/>
      <c r="H219" s="70"/>
      <c r="I219" s="70"/>
      <c r="J219" s="70"/>
      <c r="K219" s="152">
        <v>51813</v>
      </c>
      <c r="L219" s="153"/>
      <c r="M219" s="154"/>
      <c r="N219" t="s">
        <v>588</v>
      </c>
    </row>
    <row r="220" spans="1:14" ht="20.100000000000001" customHeight="1">
      <c r="A220" s="65">
        <v>15</v>
      </c>
      <c r="B220" s="100">
        <v>1821255358</v>
      </c>
      <c r="C220" s="67" t="s">
        <v>343</v>
      </c>
      <c r="D220" s="68" t="s">
        <v>344</v>
      </c>
      <c r="E220" s="101" t="s">
        <v>312</v>
      </c>
      <c r="F220" s="101" t="s">
        <v>635</v>
      </c>
      <c r="G220" s="69"/>
      <c r="H220" s="70"/>
      <c r="I220" s="70"/>
      <c r="J220" s="70"/>
      <c r="K220" s="152" t="s">
        <v>587</v>
      </c>
      <c r="L220" s="153"/>
      <c r="M220" s="154"/>
      <c r="N220" t="s">
        <v>588</v>
      </c>
    </row>
    <row r="221" spans="1:14" ht="20.100000000000001" customHeight="1">
      <c r="A221" s="65">
        <v>16</v>
      </c>
      <c r="B221" s="100">
        <v>1821413540</v>
      </c>
      <c r="C221" s="67" t="s">
        <v>345</v>
      </c>
      <c r="D221" s="68" t="s">
        <v>138</v>
      </c>
      <c r="E221" s="101" t="s">
        <v>312</v>
      </c>
      <c r="F221" s="101" t="s">
        <v>596</v>
      </c>
      <c r="G221" s="69"/>
      <c r="H221" s="70"/>
      <c r="I221" s="70"/>
      <c r="J221" s="70"/>
      <c r="K221" s="152" t="s">
        <v>587</v>
      </c>
      <c r="L221" s="153"/>
      <c r="M221" s="154"/>
      <c r="N221" t="s">
        <v>588</v>
      </c>
    </row>
    <row r="222" spans="1:14" ht="20.100000000000001" customHeight="1">
      <c r="A222" s="65">
        <v>17</v>
      </c>
      <c r="B222" s="100">
        <v>1821614031</v>
      </c>
      <c r="C222" s="67" t="s">
        <v>346</v>
      </c>
      <c r="D222" s="68" t="s">
        <v>347</v>
      </c>
      <c r="E222" s="101" t="s">
        <v>312</v>
      </c>
      <c r="F222" s="101" t="s">
        <v>590</v>
      </c>
      <c r="G222" s="69"/>
      <c r="H222" s="70"/>
      <c r="I222" s="70"/>
      <c r="J222" s="70"/>
      <c r="K222" s="152" t="s">
        <v>587</v>
      </c>
      <c r="L222" s="153"/>
      <c r="M222" s="154"/>
      <c r="N222" t="s">
        <v>588</v>
      </c>
    </row>
    <row r="223" spans="1:14" ht="20.100000000000001" customHeight="1">
      <c r="A223" s="65">
        <v>18</v>
      </c>
      <c r="B223" s="100">
        <v>1820263906</v>
      </c>
      <c r="C223" s="67" t="s">
        <v>348</v>
      </c>
      <c r="D223" s="68" t="s">
        <v>349</v>
      </c>
      <c r="E223" s="101" t="s">
        <v>312</v>
      </c>
      <c r="F223" s="101" t="s">
        <v>586</v>
      </c>
      <c r="G223" s="69"/>
      <c r="H223" s="70"/>
      <c r="I223" s="70"/>
      <c r="J223" s="70"/>
      <c r="K223" s="152" t="s">
        <v>587</v>
      </c>
      <c r="L223" s="153"/>
      <c r="M223" s="154"/>
      <c r="N223" t="s">
        <v>588</v>
      </c>
    </row>
    <row r="224" spans="1:14" ht="20.100000000000001" customHeight="1">
      <c r="A224" s="65">
        <v>19</v>
      </c>
      <c r="B224" s="100">
        <v>172348417</v>
      </c>
      <c r="C224" s="67" t="s">
        <v>350</v>
      </c>
      <c r="D224" s="68" t="s">
        <v>351</v>
      </c>
      <c r="E224" s="101" t="s">
        <v>312</v>
      </c>
      <c r="F224" s="101" t="s">
        <v>592</v>
      </c>
      <c r="G224" s="69"/>
      <c r="H224" s="70"/>
      <c r="I224" s="70"/>
      <c r="J224" s="70"/>
      <c r="K224" s="152" t="s">
        <v>587</v>
      </c>
      <c r="L224" s="153"/>
      <c r="M224" s="154"/>
      <c r="N224" t="s">
        <v>588</v>
      </c>
    </row>
    <row r="225" spans="1:14" ht="20.100000000000001" customHeight="1">
      <c r="A225" s="65">
        <v>20</v>
      </c>
      <c r="B225" s="100">
        <v>1820266232</v>
      </c>
      <c r="C225" s="67" t="s">
        <v>352</v>
      </c>
      <c r="D225" s="68" t="s">
        <v>353</v>
      </c>
      <c r="E225" s="101" t="s">
        <v>312</v>
      </c>
      <c r="F225" s="101" t="s">
        <v>586</v>
      </c>
      <c r="G225" s="69"/>
      <c r="H225" s="70"/>
      <c r="I225" s="70"/>
      <c r="J225" s="70"/>
      <c r="K225" s="152" t="s">
        <v>587</v>
      </c>
      <c r="L225" s="153"/>
      <c r="M225" s="154"/>
      <c r="N225" t="s">
        <v>588</v>
      </c>
    </row>
    <row r="226" spans="1:14" ht="20.100000000000001" customHeight="1">
      <c r="A226" s="65">
        <v>21</v>
      </c>
      <c r="B226" s="100">
        <v>1821614030</v>
      </c>
      <c r="C226" s="67" t="s">
        <v>354</v>
      </c>
      <c r="D226" s="68" t="s">
        <v>353</v>
      </c>
      <c r="E226" s="101" t="s">
        <v>312</v>
      </c>
      <c r="F226" s="101" t="s">
        <v>590</v>
      </c>
      <c r="G226" s="69"/>
      <c r="H226" s="70"/>
      <c r="I226" s="70"/>
      <c r="J226" s="70"/>
      <c r="K226" s="152" t="s">
        <v>587</v>
      </c>
      <c r="L226" s="153"/>
      <c r="M226" s="154"/>
      <c r="N226" t="s">
        <v>588</v>
      </c>
    </row>
    <row r="227" spans="1:14" ht="20.100000000000001" customHeight="1">
      <c r="A227" s="65">
        <v>22</v>
      </c>
      <c r="B227" s="100">
        <v>172528623</v>
      </c>
      <c r="C227" s="67" t="s">
        <v>355</v>
      </c>
      <c r="D227" s="68" t="s">
        <v>249</v>
      </c>
      <c r="E227" s="101" t="s">
        <v>312</v>
      </c>
      <c r="F227" s="101" t="s">
        <v>595</v>
      </c>
      <c r="G227" s="69"/>
      <c r="H227" s="70"/>
      <c r="I227" s="70"/>
      <c r="J227" s="70"/>
      <c r="K227" s="152" t="s">
        <v>587</v>
      </c>
      <c r="L227" s="153"/>
      <c r="M227" s="154"/>
      <c r="N227" t="s">
        <v>588</v>
      </c>
    </row>
    <row r="228" spans="1:14" ht="20.100000000000001" customHeight="1">
      <c r="A228" s="65">
        <v>23</v>
      </c>
      <c r="B228" s="100">
        <v>1820724969</v>
      </c>
      <c r="C228" s="67" t="s">
        <v>356</v>
      </c>
      <c r="D228" s="68" t="s">
        <v>357</v>
      </c>
      <c r="E228" s="101" t="s">
        <v>312</v>
      </c>
      <c r="F228" s="101" t="s">
        <v>643</v>
      </c>
      <c r="G228" s="69"/>
      <c r="H228" s="70"/>
      <c r="I228" s="70"/>
      <c r="J228" s="70"/>
      <c r="K228" s="152" t="s">
        <v>587</v>
      </c>
      <c r="L228" s="153"/>
      <c r="M228" s="154"/>
      <c r="N228" t="s">
        <v>588</v>
      </c>
    </row>
    <row r="229" spans="1:14" ht="20.100000000000001" customHeight="1">
      <c r="A229" s="65">
        <v>24</v>
      </c>
      <c r="B229" s="100">
        <v>172217277</v>
      </c>
      <c r="C229" s="67" t="s">
        <v>358</v>
      </c>
      <c r="D229" s="68" t="s">
        <v>359</v>
      </c>
      <c r="E229" s="101" t="s">
        <v>312</v>
      </c>
      <c r="F229" s="101" t="s">
        <v>621</v>
      </c>
      <c r="G229" s="69"/>
      <c r="H229" s="70"/>
      <c r="I229" s="70"/>
      <c r="J229" s="70"/>
      <c r="K229" s="152" t="s">
        <v>597</v>
      </c>
      <c r="L229" s="153"/>
      <c r="M229" s="154"/>
      <c r="N229" t="s">
        <v>588</v>
      </c>
    </row>
    <row r="230" spans="1:14" ht="20.100000000000001" customHeight="1">
      <c r="A230" s="65">
        <v>25</v>
      </c>
      <c r="B230" s="100">
        <v>1821114702</v>
      </c>
      <c r="C230" s="67" t="s">
        <v>360</v>
      </c>
      <c r="D230" s="68" t="s">
        <v>361</v>
      </c>
      <c r="E230" s="101" t="s">
        <v>312</v>
      </c>
      <c r="F230" s="101" t="s">
        <v>642</v>
      </c>
      <c r="G230" s="69"/>
      <c r="H230" s="70"/>
      <c r="I230" s="70"/>
      <c r="J230" s="70"/>
      <c r="K230" s="152" t="s">
        <v>587</v>
      </c>
      <c r="L230" s="153"/>
      <c r="M230" s="154"/>
      <c r="N230" t="s">
        <v>588</v>
      </c>
    </row>
    <row r="232" spans="1:14" s="56" customFormat="1">
      <c r="B232" s="172" t="s">
        <v>60</v>
      </c>
      <c r="C232" s="172"/>
      <c r="D232" s="57"/>
      <c r="E232" s="169" t="s">
        <v>86</v>
      </c>
      <c r="F232" s="169"/>
      <c r="G232" s="169"/>
      <c r="H232" s="169"/>
      <c r="I232" s="169"/>
      <c r="J232" s="169"/>
      <c r="K232" s="58" t="s">
        <v>645</v>
      </c>
    </row>
    <row r="233" spans="1:14" s="56" customFormat="1">
      <c r="B233" s="172" t="s">
        <v>62</v>
      </c>
      <c r="C233" s="172"/>
      <c r="D233" s="59" t="s">
        <v>85</v>
      </c>
      <c r="E233" s="169" t="s">
        <v>582</v>
      </c>
      <c r="F233" s="169"/>
      <c r="G233" s="169"/>
      <c r="H233" s="169"/>
      <c r="I233" s="169"/>
      <c r="J233" s="169"/>
      <c r="K233" s="60" t="s">
        <v>63</v>
      </c>
      <c r="L233" s="61" t="s">
        <v>64</v>
      </c>
      <c r="M233" s="61">
        <v>2</v>
      </c>
    </row>
    <row r="234" spans="1:14" s="62" customFormat="1" ht="18.75" customHeight="1">
      <c r="B234" s="63" t="s">
        <v>646</v>
      </c>
      <c r="C234" s="170" t="s">
        <v>584</v>
      </c>
      <c r="D234" s="170"/>
      <c r="E234" s="170"/>
      <c r="F234" s="170"/>
      <c r="G234" s="170"/>
      <c r="H234" s="170"/>
      <c r="I234" s="170"/>
      <c r="J234" s="170"/>
      <c r="K234" s="60" t="s">
        <v>65</v>
      </c>
      <c r="L234" s="60" t="s">
        <v>64</v>
      </c>
      <c r="M234" s="60">
        <v>2</v>
      </c>
    </row>
    <row r="235" spans="1:14" s="62" customFormat="1" ht="18.75" customHeight="1">
      <c r="A235" s="171" t="s">
        <v>647</v>
      </c>
      <c r="B235" s="171"/>
      <c r="C235" s="171"/>
      <c r="D235" s="171"/>
      <c r="E235" s="171"/>
      <c r="F235" s="171"/>
      <c r="G235" s="171"/>
      <c r="H235" s="171"/>
      <c r="I235" s="171"/>
      <c r="J235" s="171"/>
      <c r="K235" s="60" t="s">
        <v>66</v>
      </c>
      <c r="L235" s="60" t="s">
        <v>64</v>
      </c>
      <c r="M235" s="60">
        <v>1</v>
      </c>
    </row>
    <row r="236" spans="1:14" ht="9" customHeight="1"/>
    <row r="237" spans="1:14" ht="15" customHeight="1">
      <c r="A237" s="159" t="s">
        <v>4</v>
      </c>
      <c r="B237" s="158" t="s">
        <v>67</v>
      </c>
      <c r="C237" s="167" t="s">
        <v>9</v>
      </c>
      <c r="D237" s="168" t="s">
        <v>10</v>
      </c>
      <c r="E237" s="158" t="s">
        <v>78</v>
      </c>
      <c r="F237" s="158" t="s">
        <v>79</v>
      </c>
      <c r="G237" s="158" t="s">
        <v>69</v>
      </c>
      <c r="H237" s="158" t="s">
        <v>70</v>
      </c>
      <c r="I237" s="160" t="s">
        <v>59</v>
      </c>
      <c r="J237" s="160"/>
      <c r="K237" s="161" t="s">
        <v>71</v>
      </c>
      <c r="L237" s="162"/>
      <c r="M237" s="163"/>
    </row>
    <row r="238" spans="1:14" ht="27" customHeight="1">
      <c r="A238" s="159"/>
      <c r="B238" s="159"/>
      <c r="C238" s="167"/>
      <c r="D238" s="168"/>
      <c r="E238" s="159"/>
      <c r="F238" s="159"/>
      <c r="G238" s="159"/>
      <c r="H238" s="159"/>
      <c r="I238" s="64" t="s">
        <v>72</v>
      </c>
      <c r="J238" s="64" t="s">
        <v>73</v>
      </c>
      <c r="K238" s="164"/>
      <c r="L238" s="165"/>
      <c r="M238" s="166"/>
    </row>
    <row r="239" spans="1:14" ht="20.100000000000001" customHeight="1">
      <c r="A239" s="65">
        <v>1</v>
      </c>
      <c r="B239" s="100">
        <v>1821424147</v>
      </c>
      <c r="C239" s="67" t="s">
        <v>362</v>
      </c>
      <c r="D239" s="68" t="s">
        <v>150</v>
      </c>
      <c r="E239" s="101" t="s">
        <v>312</v>
      </c>
      <c r="F239" s="101" t="s">
        <v>596</v>
      </c>
      <c r="G239" s="69"/>
      <c r="H239" s="70"/>
      <c r="I239" s="70"/>
      <c r="J239" s="70"/>
      <c r="K239" s="155" t="s">
        <v>587</v>
      </c>
      <c r="L239" s="156"/>
      <c r="M239" s="157"/>
      <c r="N239" t="s">
        <v>588</v>
      </c>
    </row>
    <row r="240" spans="1:14" ht="20.100000000000001" customHeight="1">
      <c r="A240" s="65">
        <v>2</v>
      </c>
      <c r="B240" s="100">
        <v>1821615638</v>
      </c>
      <c r="C240" s="67" t="s">
        <v>363</v>
      </c>
      <c r="D240" s="68" t="s">
        <v>150</v>
      </c>
      <c r="E240" s="101" t="s">
        <v>312</v>
      </c>
      <c r="F240" s="101" t="s">
        <v>590</v>
      </c>
      <c r="G240" s="69"/>
      <c r="H240" s="70"/>
      <c r="I240" s="70"/>
      <c r="J240" s="70"/>
      <c r="K240" s="152" t="s">
        <v>587</v>
      </c>
      <c r="L240" s="153"/>
      <c r="M240" s="154"/>
      <c r="N240" t="s">
        <v>588</v>
      </c>
    </row>
    <row r="241" spans="1:14" ht="20.100000000000001" customHeight="1">
      <c r="A241" s="65">
        <v>3</v>
      </c>
      <c r="B241" s="100">
        <v>1821714398</v>
      </c>
      <c r="C241" s="67" t="s">
        <v>364</v>
      </c>
      <c r="D241" s="68" t="s">
        <v>210</v>
      </c>
      <c r="E241" s="101" t="s">
        <v>312</v>
      </c>
      <c r="F241" s="101" t="s">
        <v>603</v>
      </c>
      <c r="G241" s="69"/>
      <c r="H241" s="70"/>
      <c r="I241" s="70"/>
      <c r="J241" s="70"/>
      <c r="K241" s="152" t="s">
        <v>587</v>
      </c>
      <c r="L241" s="153"/>
      <c r="M241" s="154"/>
      <c r="N241" t="s">
        <v>588</v>
      </c>
    </row>
    <row r="242" spans="1:14" ht="20.100000000000001" customHeight="1">
      <c r="A242" s="65">
        <v>4</v>
      </c>
      <c r="B242" s="100">
        <v>172348274</v>
      </c>
      <c r="C242" s="67" t="s">
        <v>365</v>
      </c>
      <c r="D242" s="68" t="s">
        <v>152</v>
      </c>
      <c r="E242" s="101" t="s">
        <v>312</v>
      </c>
      <c r="F242" s="101" t="s">
        <v>604</v>
      </c>
      <c r="G242" s="69"/>
      <c r="H242" s="70"/>
      <c r="I242" s="70"/>
      <c r="J242" s="70"/>
      <c r="K242" s="152" t="s">
        <v>587</v>
      </c>
      <c r="L242" s="153"/>
      <c r="M242" s="154"/>
      <c r="N242" t="s">
        <v>588</v>
      </c>
    </row>
    <row r="243" spans="1:14" ht="20.100000000000001" customHeight="1">
      <c r="A243" s="65">
        <v>5</v>
      </c>
      <c r="B243" s="100">
        <v>172359038</v>
      </c>
      <c r="C243" s="67" t="s">
        <v>366</v>
      </c>
      <c r="D243" s="68" t="s">
        <v>152</v>
      </c>
      <c r="E243" s="101" t="s">
        <v>312</v>
      </c>
      <c r="F243" s="101" t="s">
        <v>592</v>
      </c>
      <c r="G243" s="69"/>
      <c r="H243" s="70"/>
      <c r="I243" s="70"/>
      <c r="J243" s="70"/>
      <c r="K243" s="152" t="s">
        <v>597</v>
      </c>
      <c r="L243" s="153"/>
      <c r="M243" s="154"/>
      <c r="N243" t="s">
        <v>588</v>
      </c>
    </row>
    <row r="244" spans="1:14" ht="20.100000000000001" customHeight="1">
      <c r="A244" s="65">
        <v>6</v>
      </c>
      <c r="B244" s="100">
        <v>172528674</v>
      </c>
      <c r="C244" s="67" t="s">
        <v>367</v>
      </c>
      <c r="D244" s="68" t="s">
        <v>154</v>
      </c>
      <c r="E244" s="101" t="s">
        <v>312</v>
      </c>
      <c r="F244" s="101" t="s">
        <v>595</v>
      </c>
      <c r="G244" s="69"/>
      <c r="H244" s="70"/>
      <c r="I244" s="70"/>
      <c r="J244" s="70"/>
      <c r="K244" s="152" t="s">
        <v>587</v>
      </c>
      <c r="L244" s="153"/>
      <c r="M244" s="154"/>
      <c r="N244" t="s">
        <v>588</v>
      </c>
    </row>
    <row r="245" spans="1:14" ht="20.100000000000001" customHeight="1">
      <c r="A245" s="65">
        <v>7</v>
      </c>
      <c r="B245" s="100">
        <v>1821113505</v>
      </c>
      <c r="C245" s="67" t="s">
        <v>368</v>
      </c>
      <c r="D245" s="68" t="s">
        <v>369</v>
      </c>
      <c r="E245" s="101" t="s">
        <v>312</v>
      </c>
      <c r="F245" s="101" t="s">
        <v>642</v>
      </c>
      <c r="G245" s="69"/>
      <c r="H245" s="70"/>
      <c r="I245" s="70"/>
      <c r="J245" s="70"/>
      <c r="K245" s="152" t="s">
        <v>587</v>
      </c>
      <c r="L245" s="153"/>
      <c r="M245" s="154"/>
      <c r="N245" t="s">
        <v>588</v>
      </c>
    </row>
    <row r="246" spans="1:14" ht="20.100000000000001" customHeight="1">
      <c r="A246" s="65">
        <v>8</v>
      </c>
      <c r="B246" s="100">
        <v>1820254360</v>
      </c>
      <c r="C246" s="67" t="s">
        <v>370</v>
      </c>
      <c r="D246" s="68" t="s">
        <v>371</v>
      </c>
      <c r="E246" s="101" t="s">
        <v>312</v>
      </c>
      <c r="F246" s="101" t="s">
        <v>628</v>
      </c>
      <c r="G246" s="69"/>
      <c r="H246" s="70"/>
      <c r="I246" s="70"/>
      <c r="J246" s="70"/>
      <c r="K246" s="152" t="s">
        <v>587</v>
      </c>
      <c r="L246" s="153"/>
      <c r="M246" s="154"/>
      <c r="N246" t="s">
        <v>588</v>
      </c>
    </row>
    <row r="247" spans="1:14" ht="20.100000000000001" customHeight="1">
      <c r="A247" s="65">
        <v>9</v>
      </c>
      <c r="B247" s="100">
        <v>1821614725</v>
      </c>
      <c r="C247" s="67" t="s">
        <v>157</v>
      </c>
      <c r="D247" s="68" t="s">
        <v>372</v>
      </c>
      <c r="E247" s="101" t="s">
        <v>312</v>
      </c>
      <c r="F247" s="101" t="s">
        <v>590</v>
      </c>
      <c r="G247" s="69"/>
      <c r="H247" s="70"/>
      <c r="I247" s="70"/>
      <c r="J247" s="70"/>
      <c r="K247" s="152" t="s">
        <v>587</v>
      </c>
      <c r="L247" s="153"/>
      <c r="M247" s="154"/>
      <c r="N247" t="s">
        <v>588</v>
      </c>
    </row>
    <row r="248" spans="1:14" ht="20.100000000000001" customHeight="1">
      <c r="A248" s="65">
        <v>10</v>
      </c>
      <c r="B248" s="100">
        <v>1820266235</v>
      </c>
      <c r="C248" s="67" t="s">
        <v>373</v>
      </c>
      <c r="D248" s="68" t="s">
        <v>374</v>
      </c>
      <c r="E248" s="101" t="s">
        <v>375</v>
      </c>
      <c r="F248" s="101" t="s">
        <v>586</v>
      </c>
      <c r="G248" s="69"/>
      <c r="H248" s="70"/>
      <c r="I248" s="70"/>
      <c r="J248" s="70"/>
      <c r="K248" s="152" t="s">
        <v>587</v>
      </c>
      <c r="L248" s="153"/>
      <c r="M248" s="154"/>
      <c r="N248" t="s">
        <v>588</v>
      </c>
    </row>
    <row r="249" spans="1:14" ht="20.100000000000001" customHeight="1">
      <c r="A249" s="65">
        <v>11</v>
      </c>
      <c r="B249" s="100">
        <v>1821214229</v>
      </c>
      <c r="C249" s="67" t="s">
        <v>317</v>
      </c>
      <c r="D249" s="68" t="s">
        <v>376</v>
      </c>
      <c r="E249" s="101" t="s">
        <v>375</v>
      </c>
      <c r="F249" s="101" t="s">
        <v>613</v>
      </c>
      <c r="G249" s="69"/>
      <c r="H249" s="70"/>
      <c r="I249" s="70"/>
      <c r="J249" s="70"/>
      <c r="K249" s="152" t="s">
        <v>597</v>
      </c>
      <c r="L249" s="153"/>
      <c r="M249" s="154"/>
      <c r="N249" t="s">
        <v>588</v>
      </c>
    </row>
    <row r="250" spans="1:14" ht="20.100000000000001" customHeight="1">
      <c r="A250" s="65">
        <v>12</v>
      </c>
      <c r="B250" s="100">
        <v>172236476</v>
      </c>
      <c r="C250" s="67" t="s">
        <v>158</v>
      </c>
      <c r="D250" s="68" t="s">
        <v>377</v>
      </c>
      <c r="E250" s="101" t="s">
        <v>375</v>
      </c>
      <c r="F250" s="101" t="s">
        <v>615</v>
      </c>
      <c r="G250" s="69"/>
      <c r="H250" s="70"/>
      <c r="I250" s="70"/>
      <c r="J250" s="70"/>
      <c r="K250" s="152" t="s">
        <v>587</v>
      </c>
      <c r="L250" s="153"/>
      <c r="M250" s="154"/>
      <c r="N250" t="s">
        <v>588</v>
      </c>
    </row>
    <row r="251" spans="1:14" ht="20.100000000000001" customHeight="1">
      <c r="A251" s="65">
        <v>13</v>
      </c>
      <c r="B251" s="100">
        <v>1820266234</v>
      </c>
      <c r="C251" s="67" t="s">
        <v>366</v>
      </c>
      <c r="D251" s="68" t="s">
        <v>103</v>
      </c>
      <c r="E251" s="101" t="s">
        <v>375</v>
      </c>
      <c r="F251" s="101" t="s">
        <v>586</v>
      </c>
      <c r="G251" s="69"/>
      <c r="H251" s="70"/>
      <c r="I251" s="70"/>
      <c r="J251" s="70"/>
      <c r="K251" s="152" t="s">
        <v>587</v>
      </c>
      <c r="L251" s="153"/>
      <c r="M251" s="154"/>
      <c r="N251" t="s">
        <v>588</v>
      </c>
    </row>
    <row r="252" spans="1:14" ht="20.100000000000001" customHeight="1">
      <c r="A252" s="65">
        <v>14</v>
      </c>
      <c r="B252" s="100">
        <v>172217171</v>
      </c>
      <c r="C252" s="67" t="s">
        <v>378</v>
      </c>
      <c r="D252" s="68" t="s">
        <v>181</v>
      </c>
      <c r="E252" s="101" t="s">
        <v>375</v>
      </c>
      <c r="F252" s="101" t="s">
        <v>621</v>
      </c>
      <c r="G252" s="69"/>
      <c r="H252" s="70"/>
      <c r="I252" s="70"/>
      <c r="J252" s="70"/>
      <c r="K252" s="152" t="s">
        <v>587</v>
      </c>
      <c r="L252" s="153"/>
      <c r="M252" s="154"/>
      <c r="N252" t="s">
        <v>588</v>
      </c>
    </row>
    <row r="253" spans="1:14" ht="20.100000000000001" customHeight="1">
      <c r="A253" s="65">
        <v>15</v>
      </c>
      <c r="B253" s="100">
        <v>1821144429</v>
      </c>
      <c r="C253" s="67" t="s">
        <v>379</v>
      </c>
      <c r="D253" s="68" t="s">
        <v>108</v>
      </c>
      <c r="E253" s="101" t="s">
        <v>375</v>
      </c>
      <c r="F253" s="101" t="s">
        <v>648</v>
      </c>
      <c r="G253" s="69"/>
      <c r="H253" s="70"/>
      <c r="I253" s="70"/>
      <c r="J253" s="70"/>
      <c r="K253" s="152" t="s">
        <v>597</v>
      </c>
      <c r="L253" s="153"/>
      <c r="M253" s="154"/>
      <c r="N253" t="s">
        <v>588</v>
      </c>
    </row>
    <row r="254" spans="1:14" ht="20.100000000000001" customHeight="1">
      <c r="A254" s="65">
        <v>16</v>
      </c>
      <c r="B254" s="100">
        <v>1821144978</v>
      </c>
      <c r="C254" s="67" t="s">
        <v>380</v>
      </c>
      <c r="D254" s="68" t="s">
        <v>118</v>
      </c>
      <c r="E254" s="101" t="s">
        <v>375</v>
      </c>
      <c r="F254" s="101" t="s">
        <v>648</v>
      </c>
      <c r="G254" s="69"/>
      <c r="H254" s="70"/>
      <c r="I254" s="70"/>
      <c r="J254" s="70"/>
      <c r="K254" s="152" t="s">
        <v>597</v>
      </c>
      <c r="L254" s="153"/>
      <c r="M254" s="154"/>
      <c r="N254" t="s">
        <v>588</v>
      </c>
    </row>
    <row r="255" spans="1:14" ht="20.100000000000001" customHeight="1">
      <c r="A255" s="65">
        <v>17</v>
      </c>
      <c r="B255" s="100">
        <v>1820264938</v>
      </c>
      <c r="C255" s="67" t="s">
        <v>381</v>
      </c>
      <c r="D255" s="68" t="s">
        <v>382</v>
      </c>
      <c r="E255" s="101" t="s">
        <v>375</v>
      </c>
      <c r="F255" s="101" t="s">
        <v>586</v>
      </c>
      <c r="G255" s="69"/>
      <c r="H255" s="70"/>
      <c r="I255" s="70"/>
      <c r="J255" s="70"/>
      <c r="K255" s="152" t="s">
        <v>587</v>
      </c>
      <c r="L255" s="153"/>
      <c r="M255" s="154"/>
      <c r="N255" t="s">
        <v>588</v>
      </c>
    </row>
    <row r="256" spans="1:14" ht="20.100000000000001" customHeight="1">
      <c r="A256" s="65">
        <v>18</v>
      </c>
      <c r="B256" s="100">
        <v>1820716339</v>
      </c>
      <c r="C256" s="67" t="s">
        <v>383</v>
      </c>
      <c r="D256" s="68" t="s">
        <v>126</v>
      </c>
      <c r="E256" s="101" t="s">
        <v>375</v>
      </c>
      <c r="F256" s="101" t="s">
        <v>618</v>
      </c>
      <c r="G256" s="69"/>
      <c r="H256" s="70"/>
      <c r="I256" s="70"/>
      <c r="J256" s="70"/>
      <c r="K256" s="152" t="s">
        <v>587</v>
      </c>
      <c r="L256" s="153"/>
      <c r="M256" s="154"/>
      <c r="N256" t="s">
        <v>588</v>
      </c>
    </row>
    <row r="257" spans="1:14" ht="20.100000000000001" customHeight="1">
      <c r="A257" s="65">
        <v>19</v>
      </c>
      <c r="B257" s="100">
        <v>172528580</v>
      </c>
      <c r="C257" s="67" t="s">
        <v>384</v>
      </c>
      <c r="D257" s="68" t="s">
        <v>128</v>
      </c>
      <c r="E257" s="101" t="s">
        <v>375</v>
      </c>
      <c r="F257" s="101" t="s">
        <v>604</v>
      </c>
      <c r="G257" s="69"/>
      <c r="H257" s="70"/>
      <c r="I257" s="70"/>
      <c r="J257" s="70"/>
      <c r="K257" s="152" t="s">
        <v>587</v>
      </c>
      <c r="L257" s="153"/>
      <c r="M257" s="154"/>
      <c r="N257" t="s">
        <v>588</v>
      </c>
    </row>
    <row r="258" spans="1:14" ht="20.100000000000001" customHeight="1">
      <c r="A258" s="65">
        <v>20</v>
      </c>
      <c r="B258" s="100">
        <v>1821125150</v>
      </c>
      <c r="C258" s="67" t="s">
        <v>385</v>
      </c>
      <c r="D258" s="68" t="s">
        <v>386</v>
      </c>
      <c r="E258" s="101" t="s">
        <v>375</v>
      </c>
      <c r="F258" s="101" t="s">
        <v>626</v>
      </c>
      <c r="G258" s="69"/>
      <c r="H258" s="70"/>
      <c r="I258" s="70"/>
      <c r="J258" s="70"/>
      <c r="K258" s="152" t="s">
        <v>587</v>
      </c>
      <c r="L258" s="153"/>
      <c r="M258" s="154"/>
      <c r="N258" t="s">
        <v>588</v>
      </c>
    </row>
    <row r="259" spans="1:14" ht="20.100000000000001" customHeight="1">
      <c r="A259" s="65">
        <v>21</v>
      </c>
      <c r="B259" s="100">
        <v>1820716340</v>
      </c>
      <c r="C259" s="67" t="s">
        <v>387</v>
      </c>
      <c r="D259" s="68" t="s">
        <v>388</v>
      </c>
      <c r="E259" s="101" t="s">
        <v>375</v>
      </c>
      <c r="F259" s="101" t="s">
        <v>618</v>
      </c>
      <c r="G259" s="69"/>
      <c r="H259" s="70"/>
      <c r="I259" s="70"/>
      <c r="J259" s="70"/>
      <c r="K259" s="152" t="s">
        <v>587</v>
      </c>
      <c r="L259" s="153"/>
      <c r="M259" s="154"/>
      <c r="N259" t="s">
        <v>588</v>
      </c>
    </row>
    <row r="260" spans="1:14" ht="20.100000000000001" customHeight="1">
      <c r="A260" s="65">
        <v>22</v>
      </c>
      <c r="B260" s="100">
        <v>1821124711</v>
      </c>
      <c r="C260" s="67" t="s">
        <v>389</v>
      </c>
      <c r="D260" s="68" t="s">
        <v>390</v>
      </c>
      <c r="E260" s="101" t="s">
        <v>375</v>
      </c>
      <c r="F260" s="101" t="s">
        <v>626</v>
      </c>
      <c r="G260" s="69"/>
      <c r="H260" s="70"/>
      <c r="I260" s="70"/>
      <c r="J260" s="70"/>
      <c r="K260" s="152" t="s">
        <v>587</v>
      </c>
      <c r="L260" s="153"/>
      <c r="M260" s="154"/>
      <c r="N260" t="s">
        <v>588</v>
      </c>
    </row>
    <row r="261" spans="1:14" ht="20.100000000000001" customHeight="1">
      <c r="A261" s="65">
        <v>23</v>
      </c>
      <c r="B261" s="100">
        <v>1821616006</v>
      </c>
      <c r="C261" s="67" t="s">
        <v>391</v>
      </c>
      <c r="D261" s="68" t="s">
        <v>392</v>
      </c>
      <c r="E261" s="101" t="s">
        <v>375</v>
      </c>
      <c r="F261" s="101" t="s">
        <v>590</v>
      </c>
      <c r="G261" s="69"/>
      <c r="H261" s="70"/>
      <c r="I261" s="70"/>
      <c r="J261" s="70"/>
      <c r="K261" s="152" t="s">
        <v>587</v>
      </c>
      <c r="L261" s="153"/>
      <c r="M261" s="154"/>
      <c r="N261" t="s">
        <v>588</v>
      </c>
    </row>
    <row r="262" spans="1:14" ht="20.100000000000001" customHeight="1">
      <c r="A262" s="65">
        <v>24</v>
      </c>
      <c r="B262" s="100">
        <v>1821634169</v>
      </c>
      <c r="C262" s="67" t="s">
        <v>393</v>
      </c>
      <c r="D262" s="68" t="s">
        <v>394</v>
      </c>
      <c r="E262" s="101" t="s">
        <v>375</v>
      </c>
      <c r="F262" s="101" t="s">
        <v>598</v>
      </c>
      <c r="G262" s="69"/>
      <c r="H262" s="70"/>
      <c r="I262" s="70"/>
      <c r="J262" s="70"/>
      <c r="K262" s="152" t="s">
        <v>587</v>
      </c>
      <c r="L262" s="153"/>
      <c r="M262" s="154"/>
      <c r="N262" t="s">
        <v>588</v>
      </c>
    </row>
    <row r="264" spans="1:14" s="56" customFormat="1">
      <c r="B264" s="172" t="s">
        <v>60</v>
      </c>
      <c r="C264" s="172"/>
      <c r="D264" s="57"/>
      <c r="E264" s="169" t="s">
        <v>86</v>
      </c>
      <c r="F264" s="169"/>
      <c r="G264" s="169"/>
      <c r="H264" s="169"/>
      <c r="I264" s="169"/>
      <c r="J264" s="169"/>
      <c r="K264" s="58" t="s">
        <v>649</v>
      </c>
    </row>
    <row r="265" spans="1:14" s="56" customFormat="1">
      <c r="B265" s="172" t="s">
        <v>62</v>
      </c>
      <c r="C265" s="172"/>
      <c r="D265" s="59" t="s">
        <v>577</v>
      </c>
      <c r="E265" s="169" t="s">
        <v>582</v>
      </c>
      <c r="F265" s="169"/>
      <c r="G265" s="169"/>
      <c r="H265" s="169"/>
      <c r="I265" s="169"/>
      <c r="J265" s="169"/>
      <c r="K265" s="60" t="s">
        <v>63</v>
      </c>
      <c r="L265" s="61" t="s">
        <v>64</v>
      </c>
      <c r="M265" s="61">
        <v>2</v>
      </c>
    </row>
    <row r="266" spans="1:14" s="62" customFormat="1" ht="18.75" customHeight="1">
      <c r="B266" s="63" t="s">
        <v>650</v>
      </c>
      <c r="C266" s="170" t="s">
        <v>584</v>
      </c>
      <c r="D266" s="170"/>
      <c r="E266" s="170"/>
      <c r="F266" s="170"/>
      <c r="G266" s="170"/>
      <c r="H266" s="170"/>
      <c r="I266" s="170"/>
      <c r="J266" s="170"/>
      <c r="K266" s="60" t="s">
        <v>65</v>
      </c>
      <c r="L266" s="60" t="s">
        <v>64</v>
      </c>
      <c r="M266" s="60">
        <v>2</v>
      </c>
    </row>
    <row r="267" spans="1:14" s="62" customFormat="1" ht="18.75" customHeight="1">
      <c r="A267" s="171" t="s">
        <v>651</v>
      </c>
      <c r="B267" s="171"/>
      <c r="C267" s="171"/>
      <c r="D267" s="171"/>
      <c r="E267" s="171"/>
      <c r="F267" s="171"/>
      <c r="G267" s="171"/>
      <c r="H267" s="171"/>
      <c r="I267" s="171"/>
      <c r="J267" s="171"/>
      <c r="K267" s="60" t="s">
        <v>66</v>
      </c>
      <c r="L267" s="60" t="s">
        <v>64</v>
      </c>
      <c r="M267" s="60">
        <v>1</v>
      </c>
    </row>
    <row r="268" spans="1:14" ht="9" customHeight="1"/>
    <row r="269" spans="1:14" ht="15" customHeight="1">
      <c r="A269" s="159" t="s">
        <v>4</v>
      </c>
      <c r="B269" s="158" t="s">
        <v>67</v>
      </c>
      <c r="C269" s="167" t="s">
        <v>9</v>
      </c>
      <c r="D269" s="168" t="s">
        <v>10</v>
      </c>
      <c r="E269" s="158" t="s">
        <v>78</v>
      </c>
      <c r="F269" s="158" t="s">
        <v>79</v>
      </c>
      <c r="G269" s="158" t="s">
        <v>69</v>
      </c>
      <c r="H269" s="158" t="s">
        <v>70</v>
      </c>
      <c r="I269" s="160" t="s">
        <v>59</v>
      </c>
      <c r="J269" s="160"/>
      <c r="K269" s="161" t="s">
        <v>71</v>
      </c>
      <c r="L269" s="162"/>
      <c r="M269" s="163"/>
    </row>
    <row r="270" spans="1:14" ht="27" customHeight="1">
      <c r="A270" s="159"/>
      <c r="B270" s="159"/>
      <c r="C270" s="167"/>
      <c r="D270" s="168"/>
      <c r="E270" s="159"/>
      <c r="F270" s="159"/>
      <c r="G270" s="159"/>
      <c r="H270" s="159"/>
      <c r="I270" s="64" t="s">
        <v>72</v>
      </c>
      <c r="J270" s="64" t="s">
        <v>73</v>
      </c>
      <c r="K270" s="164"/>
      <c r="L270" s="165"/>
      <c r="M270" s="166"/>
    </row>
    <row r="271" spans="1:14" ht="20.100000000000001" customHeight="1">
      <c r="A271" s="65">
        <v>1</v>
      </c>
      <c r="B271" s="100">
        <v>1821614036</v>
      </c>
      <c r="C271" s="67" t="s">
        <v>395</v>
      </c>
      <c r="D271" s="68" t="s">
        <v>396</v>
      </c>
      <c r="E271" s="101" t="s">
        <v>375</v>
      </c>
      <c r="F271" s="101" t="s">
        <v>652</v>
      </c>
      <c r="G271" s="69"/>
      <c r="H271" s="70"/>
      <c r="I271" s="70"/>
      <c r="J271" s="70"/>
      <c r="K271" s="155" t="s">
        <v>597</v>
      </c>
      <c r="L271" s="156"/>
      <c r="M271" s="157"/>
      <c r="N271" t="s">
        <v>588</v>
      </c>
    </row>
    <row r="272" spans="1:14" ht="20.100000000000001" customHeight="1">
      <c r="A272" s="65">
        <v>2</v>
      </c>
      <c r="B272" s="100">
        <v>1821123509</v>
      </c>
      <c r="C272" s="67" t="s">
        <v>397</v>
      </c>
      <c r="D272" s="68" t="s">
        <v>301</v>
      </c>
      <c r="E272" s="101" t="s">
        <v>375</v>
      </c>
      <c r="F272" s="101" t="s">
        <v>626</v>
      </c>
      <c r="G272" s="69"/>
      <c r="H272" s="70"/>
      <c r="I272" s="70"/>
      <c r="J272" s="70"/>
      <c r="K272" s="152" t="s">
        <v>587</v>
      </c>
      <c r="L272" s="153"/>
      <c r="M272" s="154"/>
      <c r="N272" t="s">
        <v>588</v>
      </c>
    </row>
    <row r="273" spans="1:14" ht="20.100000000000001" customHeight="1">
      <c r="A273" s="65">
        <v>3</v>
      </c>
      <c r="B273" s="100">
        <v>1821214255</v>
      </c>
      <c r="C273" s="67" t="s">
        <v>257</v>
      </c>
      <c r="D273" s="68" t="s">
        <v>251</v>
      </c>
      <c r="E273" s="101" t="s">
        <v>375</v>
      </c>
      <c r="F273" s="101" t="s">
        <v>613</v>
      </c>
      <c r="G273" s="69"/>
      <c r="H273" s="70"/>
      <c r="I273" s="70"/>
      <c r="J273" s="70"/>
      <c r="K273" s="152" t="s">
        <v>587</v>
      </c>
      <c r="L273" s="153"/>
      <c r="M273" s="154"/>
      <c r="N273" t="s">
        <v>588</v>
      </c>
    </row>
    <row r="274" spans="1:14" ht="20.100000000000001" customHeight="1">
      <c r="A274" s="65">
        <v>4</v>
      </c>
      <c r="B274" s="100">
        <v>1821124715</v>
      </c>
      <c r="C274" s="67" t="s">
        <v>398</v>
      </c>
      <c r="D274" s="68" t="s">
        <v>399</v>
      </c>
      <c r="E274" s="101" t="s">
        <v>375</v>
      </c>
      <c r="F274" s="101" t="s">
        <v>626</v>
      </c>
      <c r="G274" s="69"/>
      <c r="H274" s="70"/>
      <c r="I274" s="70"/>
      <c r="J274" s="70"/>
      <c r="K274" s="152" t="s">
        <v>587</v>
      </c>
      <c r="L274" s="153"/>
      <c r="M274" s="154"/>
      <c r="N274" t="s">
        <v>588</v>
      </c>
    </row>
    <row r="275" spans="1:14" ht="20.100000000000001" customHeight="1">
      <c r="A275" s="65">
        <v>5</v>
      </c>
      <c r="B275" s="100">
        <v>1821244305</v>
      </c>
      <c r="C275" s="67" t="s">
        <v>400</v>
      </c>
      <c r="D275" s="68" t="s">
        <v>401</v>
      </c>
      <c r="E275" s="101" t="s">
        <v>375</v>
      </c>
      <c r="F275" s="101" t="s">
        <v>612</v>
      </c>
      <c r="G275" s="69"/>
      <c r="H275" s="70"/>
      <c r="I275" s="70"/>
      <c r="J275" s="70"/>
      <c r="K275" s="152" t="s">
        <v>587</v>
      </c>
      <c r="L275" s="153"/>
      <c r="M275" s="154"/>
      <c r="N275" t="s">
        <v>588</v>
      </c>
    </row>
    <row r="276" spans="1:14" ht="20.100000000000001" customHeight="1">
      <c r="A276" s="65">
        <v>6</v>
      </c>
      <c r="B276" s="100">
        <v>1820265398</v>
      </c>
      <c r="C276" s="67" t="s">
        <v>366</v>
      </c>
      <c r="D276" s="68" t="s">
        <v>402</v>
      </c>
      <c r="E276" s="101" t="s">
        <v>375</v>
      </c>
      <c r="F276" s="101" t="s">
        <v>586</v>
      </c>
      <c r="G276" s="69"/>
      <c r="H276" s="70"/>
      <c r="I276" s="70"/>
      <c r="J276" s="70"/>
      <c r="K276" s="152" t="s">
        <v>587</v>
      </c>
      <c r="L276" s="153"/>
      <c r="M276" s="154"/>
      <c r="N276" t="s">
        <v>588</v>
      </c>
    </row>
    <row r="277" spans="1:14" ht="20.100000000000001" customHeight="1">
      <c r="A277" s="65">
        <v>7</v>
      </c>
      <c r="B277" s="100">
        <v>1820263904</v>
      </c>
      <c r="C277" s="67" t="s">
        <v>403</v>
      </c>
      <c r="D277" s="68" t="s">
        <v>152</v>
      </c>
      <c r="E277" s="101" t="s">
        <v>375</v>
      </c>
      <c r="F277" s="101" t="s">
        <v>586</v>
      </c>
      <c r="G277" s="69"/>
      <c r="H277" s="70"/>
      <c r="I277" s="70"/>
      <c r="J277" s="70"/>
      <c r="K277" s="152" t="s">
        <v>587</v>
      </c>
      <c r="L277" s="153"/>
      <c r="M277" s="154"/>
      <c r="N277" t="s">
        <v>588</v>
      </c>
    </row>
    <row r="278" spans="1:14" ht="20.100000000000001" customHeight="1">
      <c r="A278" s="65">
        <v>8</v>
      </c>
      <c r="B278" s="100">
        <v>1821615186</v>
      </c>
      <c r="C278" s="67" t="s">
        <v>157</v>
      </c>
      <c r="D278" s="68" t="s">
        <v>156</v>
      </c>
      <c r="E278" s="101" t="s">
        <v>375</v>
      </c>
      <c r="F278" s="101" t="s">
        <v>652</v>
      </c>
      <c r="G278" s="69"/>
      <c r="H278" s="70"/>
      <c r="I278" s="70"/>
      <c r="J278" s="70"/>
      <c r="K278" s="152" t="s">
        <v>587</v>
      </c>
      <c r="L278" s="153"/>
      <c r="M278" s="154"/>
      <c r="N278" t="s">
        <v>588</v>
      </c>
    </row>
    <row r="279" spans="1:14" ht="20.100000000000001" customHeight="1">
      <c r="A279" s="65">
        <v>9</v>
      </c>
      <c r="B279" s="100">
        <v>172348290</v>
      </c>
      <c r="C279" s="67" t="s">
        <v>404</v>
      </c>
      <c r="D279" s="68" t="s">
        <v>405</v>
      </c>
      <c r="E279" s="101" t="s">
        <v>375</v>
      </c>
      <c r="F279" s="101" t="s">
        <v>604</v>
      </c>
      <c r="G279" s="69"/>
      <c r="H279" s="70"/>
      <c r="I279" s="70"/>
      <c r="J279" s="70"/>
      <c r="K279" s="152" t="s">
        <v>587</v>
      </c>
      <c r="L279" s="153"/>
      <c r="M279" s="154"/>
      <c r="N279" t="s">
        <v>588</v>
      </c>
    </row>
    <row r="280" spans="1:14" ht="20.100000000000001" customHeight="1">
      <c r="A280" s="65">
        <v>10</v>
      </c>
      <c r="B280" s="100">
        <v>1821123983</v>
      </c>
      <c r="C280" s="67" t="s">
        <v>224</v>
      </c>
      <c r="D280" s="68" t="s">
        <v>221</v>
      </c>
      <c r="E280" s="101" t="s">
        <v>375</v>
      </c>
      <c r="F280" s="101" t="s">
        <v>626</v>
      </c>
      <c r="G280" s="69"/>
      <c r="H280" s="70"/>
      <c r="I280" s="70"/>
      <c r="J280" s="70"/>
      <c r="K280" s="152" t="s">
        <v>587</v>
      </c>
      <c r="L280" s="153"/>
      <c r="M280" s="154"/>
      <c r="N280" t="s">
        <v>588</v>
      </c>
    </row>
    <row r="281" spans="1:14" ht="20.100000000000001" customHeight="1">
      <c r="A281" s="65">
        <v>11</v>
      </c>
      <c r="B281" s="100">
        <v>1821613822</v>
      </c>
      <c r="C281" s="67" t="s">
        <v>406</v>
      </c>
      <c r="D281" s="68" t="s">
        <v>308</v>
      </c>
      <c r="E281" s="101" t="s">
        <v>375</v>
      </c>
      <c r="F281" s="101" t="s">
        <v>590</v>
      </c>
      <c r="G281" s="69"/>
      <c r="H281" s="70"/>
      <c r="I281" s="70"/>
      <c r="J281" s="70"/>
      <c r="K281" s="152" t="s">
        <v>587</v>
      </c>
      <c r="L281" s="153"/>
      <c r="M281" s="154"/>
      <c r="N281" t="s">
        <v>588</v>
      </c>
    </row>
    <row r="282" spans="1:14" ht="20.100000000000001" customHeight="1">
      <c r="A282" s="65">
        <v>12</v>
      </c>
      <c r="B282" s="100">
        <v>172217127</v>
      </c>
      <c r="C282" s="67" t="s">
        <v>407</v>
      </c>
      <c r="D282" s="68" t="s">
        <v>374</v>
      </c>
      <c r="E282" s="101" t="s">
        <v>408</v>
      </c>
      <c r="F282" s="101" t="s">
        <v>621</v>
      </c>
      <c r="G282" s="69"/>
      <c r="H282" s="70"/>
      <c r="I282" s="70"/>
      <c r="J282" s="70"/>
      <c r="K282" s="152" t="s">
        <v>587</v>
      </c>
      <c r="L282" s="153"/>
      <c r="M282" s="154"/>
      <c r="N282" t="s">
        <v>588</v>
      </c>
    </row>
    <row r="283" spans="1:14" ht="20.100000000000001" customHeight="1">
      <c r="A283" s="65">
        <v>13</v>
      </c>
      <c r="B283" s="100">
        <v>172338177</v>
      </c>
      <c r="C283" s="67" t="s">
        <v>409</v>
      </c>
      <c r="D283" s="68" t="s">
        <v>88</v>
      </c>
      <c r="E283" s="101" t="s">
        <v>408</v>
      </c>
      <c r="F283" s="101" t="s">
        <v>608</v>
      </c>
      <c r="G283" s="69"/>
      <c r="H283" s="70"/>
      <c r="I283" s="70"/>
      <c r="J283" s="70"/>
      <c r="K283" s="152" t="s">
        <v>587</v>
      </c>
      <c r="L283" s="153"/>
      <c r="M283" s="154"/>
      <c r="N283" t="s">
        <v>588</v>
      </c>
    </row>
    <row r="284" spans="1:14" ht="20.100000000000001" customHeight="1">
      <c r="A284" s="65">
        <v>14</v>
      </c>
      <c r="B284" s="100">
        <v>1821714400</v>
      </c>
      <c r="C284" s="67" t="s">
        <v>183</v>
      </c>
      <c r="D284" s="68" t="s">
        <v>376</v>
      </c>
      <c r="E284" s="101" t="s">
        <v>408</v>
      </c>
      <c r="F284" s="101" t="s">
        <v>603</v>
      </c>
      <c r="G284" s="69"/>
      <c r="H284" s="70"/>
      <c r="I284" s="70"/>
      <c r="J284" s="70"/>
      <c r="K284" s="152" t="s">
        <v>587</v>
      </c>
      <c r="L284" s="153"/>
      <c r="M284" s="154"/>
      <c r="N284" t="s">
        <v>588</v>
      </c>
    </row>
    <row r="285" spans="1:14" ht="20.100000000000001" customHeight="1">
      <c r="A285" s="65">
        <v>15</v>
      </c>
      <c r="B285" s="100">
        <v>1820255384</v>
      </c>
      <c r="C285" s="67" t="s">
        <v>410</v>
      </c>
      <c r="D285" s="68" t="s">
        <v>314</v>
      </c>
      <c r="E285" s="101" t="s">
        <v>408</v>
      </c>
      <c r="F285" s="101" t="s">
        <v>628</v>
      </c>
      <c r="G285" s="69"/>
      <c r="H285" s="70"/>
      <c r="I285" s="70"/>
      <c r="J285" s="70"/>
      <c r="K285" s="152" t="s">
        <v>587</v>
      </c>
      <c r="L285" s="153"/>
      <c r="M285" s="154"/>
      <c r="N285" t="s">
        <v>588</v>
      </c>
    </row>
    <row r="286" spans="1:14" ht="20.100000000000001" customHeight="1">
      <c r="A286" s="65">
        <v>16</v>
      </c>
      <c r="B286" s="100">
        <v>1821214253</v>
      </c>
      <c r="C286" s="67" t="s">
        <v>411</v>
      </c>
      <c r="D286" s="68" t="s">
        <v>412</v>
      </c>
      <c r="E286" s="101" t="s">
        <v>408</v>
      </c>
      <c r="F286" s="101" t="s">
        <v>613</v>
      </c>
      <c r="G286" s="69"/>
      <c r="H286" s="70"/>
      <c r="I286" s="70"/>
      <c r="J286" s="70"/>
      <c r="K286" s="152" t="s">
        <v>587</v>
      </c>
      <c r="L286" s="153"/>
      <c r="M286" s="154"/>
      <c r="N286" t="s">
        <v>588</v>
      </c>
    </row>
    <row r="287" spans="1:14" ht="20.100000000000001" customHeight="1">
      <c r="A287" s="65">
        <v>17</v>
      </c>
      <c r="B287" s="100">
        <v>172336846</v>
      </c>
      <c r="C287" s="67" t="s">
        <v>397</v>
      </c>
      <c r="D287" s="68" t="s">
        <v>93</v>
      </c>
      <c r="E287" s="101" t="s">
        <v>408</v>
      </c>
      <c r="F287" s="101" t="s">
        <v>613</v>
      </c>
      <c r="G287" s="69"/>
      <c r="H287" s="70"/>
      <c r="I287" s="70"/>
      <c r="J287" s="70"/>
      <c r="K287" s="152" t="s">
        <v>587</v>
      </c>
      <c r="L287" s="153"/>
      <c r="M287" s="154"/>
      <c r="N287" t="s">
        <v>588</v>
      </c>
    </row>
    <row r="288" spans="1:14" ht="20.100000000000001" customHeight="1">
      <c r="A288" s="65">
        <v>18</v>
      </c>
      <c r="B288" s="100">
        <v>172528500</v>
      </c>
      <c r="C288" s="67" t="s">
        <v>413</v>
      </c>
      <c r="D288" s="68" t="s">
        <v>93</v>
      </c>
      <c r="E288" s="101" t="s">
        <v>408</v>
      </c>
      <c r="F288" s="101" t="s">
        <v>595</v>
      </c>
      <c r="G288" s="69"/>
      <c r="H288" s="70"/>
      <c r="I288" s="70"/>
      <c r="J288" s="70"/>
      <c r="K288" s="152" t="s">
        <v>587</v>
      </c>
      <c r="L288" s="153"/>
      <c r="M288" s="154"/>
      <c r="N288" t="s">
        <v>588</v>
      </c>
    </row>
    <row r="289" spans="1:14" ht="20.100000000000001" customHeight="1">
      <c r="A289" s="65">
        <v>19</v>
      </c>
      <c r="B289" s="100">
        <v>1820254921</v>
      </c>
      <c r="C289" s="67" t="s">
        <v>414</v>
      </c>
      <c r="D289" s="68" t="s">
        <v>101</v>
      </c>
      <c r="E289" s="101" t="s">
        <v>408</v>
      </c>
      <c r="F289" s="101" t="s">
        <v>628</v>
      </c>
      <c r="G289" s="69"/>
      <c r="H289" s="70"/>
      <c r="I289" s="70"/>
      <c r="J289" s="70"/>
      <c r="K289" s="152" t="s">
        <v>587</v>
      </c>
      <c r="L289" s="153"/>
      <c r="M289" s="154"/>
      <c r="N289" t="s">
        <v>588</v>
      </c>
    </row>
    <row r="290" spans="1:14" ht="20.100000000000001" customHeight="1">
      <c r="A290" s="65">
        <v>20</v>
      </c>
      <c r="B290" s="100">
        <v>172127580</v>
      </c>
      <c r="C290" s="67" t="s">
        <v>185</v>
      </c>
      <c r="D290" s="68" t="s">
        <v>415</v>
      </c>
      <c r="E290" s="101" t="s">
        <v>408</v>
      </c>
      <c r="F290" s="101" t="s">
        <v>606</v>
      </c>
      <c r="G290" s="69"/>
      <c r="H290" s="70"/>
      <c r="I290" s="70"/>
      <c r="J290" s="70"/>
      <c r="K290" s="152" t="s">
        <v>587</v>
      </c>
      <c r="L290" s="153"/>
      <c r="M290" s="154"/>
      <c r="N290" t="s">
        <v>588</v>
      </c>
    </row>
    <row r="291" spans="1:14" ht="20.100000000000001" customHeight="1">
      <c r="A291" s="65">
        <v>21</v>
      </c>
      <c r="B291" s="100">
        <v>1820213617</v>
      </c>
      <c r="C291" s="67" t="s">
        <v>416</v>
      </c>
      <c r="D291" s="68" t="s">
        <v>179</v>
      </c>
      <c r="E291" s="101" t="s">
        <v>408</v>
      </c>
      <c r="F291" s="101" t="s">
        <v>613</v>
      </c>
      <c r="G291" s="69"/>
      <c r="H291" s="70"/>
      <c r="I291" s="70"/>
      <c r="J291" s="70"/>
      <c r="K291" s="152" t="s">
        <v>587</v>
      </c>
      <c r="L291" s="153"/>
      <c r="M291" s="154"/>
      <c r="N291" t="s">
        <v>588</v>
      </c>
    </row>
    <row r="292" spans="1:14" ht="20.100000000000001" customHeight="1">
      <c r="A292" s="65">
        <v>22</v>
      </c>
      <c r="B292" s="100">
        <v>1820253682</v>
      </c>
      <c r="C292" s="67" t="s">
        <v>417</v>
      </c>
      <c r="D292" s="68" t="s">
        <v>234</v>
      </c>
      <c r="E292" s="101" t="s">
        <v>408</v>
      </c>
      <c r="F292" s="101" t="s">
        <v>628</v>
      </c>
      <c r="G292" s="69"/>
      <c r="H292" s="70"/>
      <c r="I292" s="70"/>
      <c r="J292" s="70"/>
      <c r="K292" s="152" t="s">
        <v>587</v>
      </c>
      <c r="L292" s="153"/>
      <c r="M292" s="154"/>
      <c r="N292" t="s">
        <v>588</v>
      </c>
    </row>
    <row r="293" spans="1:14" ht="20.100000000000001" customHeight="1">
      <c r="A293" s="65">
        <v>23</v>
      </c>
      <c r="B293" s="100">
        <v>1821144975</v>
      </c>
      <c r="C293" s="67" t="s">
        <v>418</v>
      </c>
      <c r="D293" s="68" t="s">
        <v>110</v>
      </c>
      <c r="E293" s="101" t="s">
        <v>408</v>
      </c>
      <c r="F293" s="101" t="s">
        <v>648</v>
      </c>
      <c r="G293" s="69"/>
      <c r="H293" s="70"/>
      <c r="I293" s="70"/>
      <c r="J293" s="70"/>
      <c r="K293" s="152" t="s">
        <v>587</v>
      </c>
      <c r="L293" s="153"/>
      <c r="M293" s="154"/>
      <c r="N293" t="s">
        <v>588</v>
      </c>
    </row>
    <row r="294" spans="1:14" ht="20.100000000000001" customHeight="1">
      <c r="A294" s="65">
        <v>24</v>
      </c>
      <c r="B294" s="100">
        <v>1821713712</v>
      </c>
      <c r="C294" s="67" t="s">
        <v>419</v>
      </c>
      <c r="D294" s="68" t="s">
        <v>112</v>
      </c>
      <c r="E294" s="101" t="s">
        <v>408</v>
      </c>
      <c r="F294" s="101" t="s">
        <v>603</v>
      </c>
      <c r="G294" s="69"/>
      <c r="H294" s="70"/>
      <c r="I294" s="70"/>
      <c r="J294" s="70"/>
      <c r="K294" s="152" t="s">
        <v>587</v>
      </c>
      <c r="L294" s="153"/>
      <c r="M294" s="154"/>
      <c r="N294" t="s">
        <v>588</v>
      </c>
    </row>
    <row r="296" spans="1:14" s="56" customFormat="1">
      <c r="B296" s="172" t="s">
        <v>60</v>
      </c>
      <c r="C296" s="172"/>
      <c r="D296" s="57"/>
      <c r="E296" s="169" t="s">
        <v>86</v>
      </c>
      <c r="F296" s="169"/>
      <c r="G296" s="169"/>
      <c r="H296" s="169"/>
      <c r="I296" s="169"/>
      <c r="J296" s="169"/>
      <c r="K296" s="58" t="s">
        <v>653</v>
      </c>
    </row>
    <row r="297" spans="1:14" s="56" customFormat="1">
      <c r="B297" s="172" t="s">
        <v>62</v>
      </c>
      <c r="C297" s="172"/>
      <c r="D297" s="59" t="s">
        <v>578</v>
      </c>
      <c r="E297" s="169" t="s">
        <v>582</v>
      </c>
      <c r="F297" s="169"/>
      <c r="G297" s="169"/>
      <c r="H297" s="169"/>
      <c r="I297" s="169"/>
      <c r="J297" s="169"/>
      <c r="K297" s="60" t="s">
        <v>63</v>
      </c>
      <c r="L297" s="61" t="s">
        <v>64</v>
      </c>
      <c r="M297" s="61">
        <v>2</v>
      </c>
    </row>
    <row r="298" spans="1:14" s="62" customFormat="1" ht="18.75" customHeight="1">
      <c r="B298" s="63" t="s">
        <v>654</v>
      </c>
      <c r="C298" s="170" t="s">
        <v>584</v>
      </c>
      <c r="D298" s="170"/>
      <c r="E298" s="170"/>
      <c r="F298" s="170"/>
      <c r="G298" s="170"/>
      <c r="H298" s="170"/>
      <c r="I298" s="170"/>
      <c r="J298" s="170"/>
      <c r="K298" s="60" t="s">
        <v>65</v>
      </c>
      <c r="L298" s="60" t="s">
        <v>64</v>
      </c>
      <c r="M298" s="60">
        <v>2</v>
      </c>
    </row>
    <row r="299" spans="1:14" s="62" customFormat="1" ht="18.75" customHeight="1">
      <c r="A299" s="171" t="s">
        <v>655</v>
      </c>
      <c r="B299" s="171"/>
      <c r="C299" s="171"/>
      <c r="D299" s="171"/>
      <c r="E299" s="171"/>
      <c r="F299" s="171"/>
      <c r="G299" s="171"/>
      <c r="H299" s="171"/>
      <c r="I299" s="171"/>
      <c r="J299" s="171"/>
      <c r="K299" s="60" t="s">
        <v>66</v>
      </c>
      <c r="L299" s="60" t="s">
        <v>64</v>
      </c>
      <c r="M299" s="60">
        <v>1</v>
      </c>
    </row>
    <row r="300" spans="1:14" ht="9" customHeight="1"/>
    <row r="301" spans="1:14" ht="15" customHeight="1">
      <c r="A301" s="159" t="s">
        <v>4</v>
      </c>
      <c r="B301" s="158" t="s">
        <v>67</v>
      </c>
      <c r="C301" s="167" t="s">
        <v>9</v>
      </c>
      <c r="D301" s="168" t="s">
        <v>10</v>
      </c>
      <c r="E301" s="158" t="s">
        <v>78</v>
      </c>
      <c r="F301" s="158" t="s">
        <v>79</v>
      </c>
      <c r="G301" s="158" t="s">
        <v>69</v>
      </c>
      <c r="H301" s="158" t="s">
        <v>70</v>
      </c>
      <c r="I301" s="160" t="s">
        <v>59</v>
      </c>
      <c r="J301" s="160"/>
      <c r="K301" s="161" t="s">
        <v>71</v>
      </c>
      <c r="L301" s="162"/>
      <c r="M301" s="163"/>
    </row>
    <row r="302" spans="1:14" ht="27" customHeight="1">
      <c r="A302" s="159"/>
      <c r="B302" s="159"/>
      <c r="C302" s="167"/>
      <c r="D302" s="168"/>
      <c r="E302" s="159"/>
      <c r="F302" s="159"/>
      <c r="G302" s="159"/>
      <c r="H302" s="159"/>
      <c r="I302" s="64" t="s">
        <v>72</v>
      </c>
      <c r="J302" s="64" t="s">
        <v>73</v>
      </c>
      <c r="K302" s="164"/>
      <c r="L302" s="165"/>
      <c r="M302" s="166"/>
    </row>
    <row r="303" spans="1:14" ht="20.100000000000001" customHeight="1">
      <c r="A303" s="65">
        <v>1</v>
      </c>
      <c r="B303" s="100">
        <v>1820214249</v>
      </c>
      <c r="C303" s="67" t="s">
        <v>420</v>
      </c>
      <c r="D303" s="68" t="s">
        <v>286</v>
      </c>
      <c r="E303" s="101" t="s">
        <v>408</v>
      </c>
      <c r="F303" s="101" t="s">
        <v>613</v>
      </c>
      <c r="G303" s="69"/>
      <c r="H303" s="70"/>
      <c r="I303" s="70"/>
      <c r="J303" s="70"/>
      <c r="K303" s="155" t="s">
        <v>587</v>
      </c>
      <c r="L303" s="156"/>
      <c r="M303" s="157"/>
      <c r="N303" t="s">
        <v>588</v>
      </c>
    </row>
    <row r="304" spans="1:14" ht="20.100000000000001" customHeight="1">
      <c r="A304" s="65">
        <v>2</v>
      </c>
      <c r="B304" s="100">
        <v>1821213880</v>
      </c>
      <c r="C304" s="67" t="s">
        <v>421</v>
      </c>
      <c r="D304" s="68" t="s">
        <v>422</v>
      </c>
      <c r="E304" s="101" t="s">
        <v>408</v>
      </c>
      <c r="F304" s="101" t="s">
        <v>613</v>
      </c>
      <c r="G304" s="69"/>
      <c r="H304" s="70"/>
      <c r="I304" s="70"/>
      <c r="J304" s="70"/>
      <c r="K304" s="152" t="s">
        <v>587</v>
      </c>
      <c r="L304" s="153"/>
      <c r="M304" s="154"/>
      <c r="N304" t="s">
        <v>588</v>
      </c>
    </row>
    <row r="305" spans="1:14" ht="20.100000000000001" customHeight="1">
      <c r="A305" s="65">
        <v>3</v>
      </c>
      <c r="B305" s="100">
        <v>172127592</v>
      </c>
      <c r="C305" s="67" t="s">
        <v>109</v>
      </c>
      <c r="D305" s="68" t="s">
        <v>118</v>
      </c>
      <c r="E305" s="101" t="s">
        <v>408</v>
      </c>
      <c r="F305" s="101" t="s">
        <v>606</v>
      </c>
      <c r="G305" s="69"/>
      <c r="H305" s="70"/>
      <c r="I305" s="70"/>
      <c r="J305" s="70"/>
      <c r="K305" s="152" t="s">
        <v>587</v>
      </c>
      <c r="L305" s="153"/>
      <c r="M305" s="154"/>
      <c r="N305" t="s">
        <v>588</v>
      </c>
    </row>
    <row r="306" spans="1:14" ht="20.100000000000001" customHeight="1">
      <c r="A306" s="65">
        <v>4</v>
      </c>
      <c r="B306" s="100">
        <v>1821615167</v>
      </c>
      <c r="C306" s="67" t="s">
        <v>385</v>
      </c>
      <c r="D306" s="68" t="s">
        <v>189</v>
      </c>
      <c r="E306" s="101" t="s">
        <v>408</v>
      </c>
      <c r="F306" s="101" t="s">
        <v>590</v>
      </c>
      <c r="G306" s="69"/>
      <c r="H306" s="70"/>
      <c r="I306" s="70"/>
      <c r="J306" s="70"/>
      <c r="K306" s="152" t="s">
        <v>587</v>
      </c>
      <c r="L306" s="153"/>
      <c r="M306" s="154"/>
      <c r="N306" t="s">
        <v>588</v>
      </c>
    </row>
    <row r="307" spans="1:14" ht="20.100000000000001" customHeight="1">
      <c r="A307" s="65">
        <v>5</v>
      </c>
      <c r="B307" s="100">
        <v>1820244904</v>
      </c>
      <c r="C307" s="67" t="s">
        <v>423</v>
      </c>
      <c r="D307" s="68" t="s">
        <v>424</v>
      </c>
      <c r="E307" s="101" t="s">
        <v>408</v>
      </c>
      <c r="F307" s="101" t="s">
        <v>617</v>
      </c>
      <c r="G307" s="69"/>
      <c r="H307" s="70"/>
      <c r="I307" s="70"/>
      <c r="J307" s="70"/>
      <c r="K307" s="152" t="s">
        <v>587</v>
      </c>
      <c r="L307" s="153"/>
      <c r="M307" s="154"/>
      <c r="N307" t="s">
        <v>588</v>
      </c>
    </row>
    <row r="308" spans="1:14" ht="20.100000000000001" customHeight="1">
      <c r="A308" s="65">
        <v>6</v>
      </c>
      <c r="B308" s="100">
        <v>1820716461</v>
      </c>
      <c r="C308" s="67" t="s">
        <v>425</v>
      </c>
      <c r="D308" s="68" t="s">
        <v>424</v>
      </c>
      <c r="E308" s="101" t="s">
        <v>408</v>
      </c>
      <c r="F308" s="101" t="s">
        <v>603</v>
      </c>
      <c r="G308" s="69"/>
      <c r="H308" s="70"/>
      <c r="I308" s="70"/>
      <c r="J308" s="70"/>
      <c r="K308" s="152" t="s">
        <v>587</v>
      </c>
      <c r="L308" s="153"/>
      <c r="M308" s="154"/>
      <c r="N308" t="s">
        <v>588</v>
      </c>
    </row>
    <row r="309" spans="1:14" ht="20.100000000000001" customHeight="1">
      <c r="A309" s="65">
        <v>7</v>
      </c>
      <c r="B309" s="100">
        <v>1821213621</v>
      </c>
      <c r="C309" s="67" t="s">
        <v>426</v>
      </c>
      <c r="D309" s="68" t="s">
        <v>124</v>
      </c>
      <c r="E309" s="101" t="s">
        <v>408</v>
      </c>
      <c r="F309" s="101" t="s">
        <v>613</v>
      </c>
      <c r="G309" s="69"/>
      <c r="H309" s="70"/>
      <c r="I309" s="70"/>
      <c r="J309" s="70"/>
      <c r="K309" s="152" t="s">
        <v>587</v>
      </c>
      <c r="L309" s="153"/>
      <c r="M309" s="154"/>
      <c r="N309" t="s">
        <v>588</v>
      </c>
    </row>
    <row r="310" spans="1:14" ht="20.100000000000001" customHeight="1">
      <c r="A310" s="65">
        <v>8</v>
      </c>
      <c r="B310" s="100">
        <v>162233547</v>
      </c>
      <c r="C310" s="67" t="s">
        <v>284</v>
      </c>
      <c r="D310" s="68" t="s">
        <v>427</v>
      </c>
      <c r="E310" s="101" t="s">
        <v>408</v>
      </c>
      <c r="F310" s="101" t="s">
        <v>656</v>
      </c>
      <c r="G310" s="69"/>
      <c r="H310" s="70"/>
      <c r="I310" s="70"/>
      <c r="J310" s="70"/>
      <c r="K310" s="152">
        <v>57265</v>
      </c>
      <c r="L310" s="153"/>
      <c r="M310" s="154"/>
      <c r="N310" t="s">
        <v>588</v>
      </c>
    </row>
    <row r="311" spans="1:14" ht="20.100000000000001" customHeight="1">
      <c r="A311" s="65">
        <v>9</v>
      </c>
      <c r="B311" s="100">
        <v>1821114709</v>
      </c>
      <c r="C311" s="67" t="s">
        <v>428</v>
      </c>
      <c r="D311" s="68" t="s">
        <v>386</v>
      </c>
      <c r="E311" s="101" t="s">
        <v>408</v>
      </c>
      <c r="F311" s="101" t="s">
        <v>648</v>
      </c>
      <c r="G311" s="69"/>
      <c r="H311" s="70"/>
      <c r="I311" s="70"/>
      <c r="J311" s="70"/>
      <c r="K311" s="152" t="s">
        <v>587</v>
      </c>
      <c r="L311" s="153"/>
      <c r="M311" s="154"/>
      <c r="N311" t="s">
        <v>588</v>
      </c>
    </row>
    <row r="312" spans="1:14" ht="20.100000000000001" customHeight="1">
      <c r="A312" s="65">
        <v>10</v>
      </c>
      <c r="B312" s="100">
        <v>1820234875</v>
      </c>
      <c r="C312" s="67" t="s">
        <v>429</v>
      </c>
      <c r="D312" s="68" t="s">
        <v>132</v>
      </c>
      <c r="E312" s="101" t="s">
        <v>408</v>
      </c>
      <c r="F312" s="101" t="s">
        <v>633</v>
      </c>
      <c r="G312" s="69"/>
      <c r="H312" s="70"/>
      <c r="I312" s="70"/>
      <c r="J312" s="70"/>
      <c r="K312" s="152" t="s">
        <v>587</v>
      </c>
      <c r="L312" s="153"/>
      <c r="M312" s="154"/>
      <c r="N312" t="s">
        <v>588</v>
      </c>
    </row>
    <row r="313" spans="1:14" ht="20.100000000000001" customHeight="1">
      <c r="A313" s="65">
        <v>11</v>
      </c>
      <c r="B313" s="100">
        <v>1820256081</v>
      </c>
      <c r="C313" s="67" t="s">
        <v>430</v>
      </c>
      <c r="D313" s="68" t="s">
        <v>132</v>
      </c>
      <c r="E313" s="101" t="s">
        <v>408</v>
      </c>
      <c r="F313" s="101" t="s">
        <v>628</v>
      </c>
      <c r="G313" s="69"/>
      <c r="H313" s="70"/>
      <c r="I313" s="70"/>
      <c r="J313" s="70"/>
      <c r="K313" s="152" t="s">
        <v>587</v>
      </c>
      <c r="L313" s="153"/>
      <c r="M313" s="154"/>
      <c r="N313" t="s">
        <v>588</v>
      </c>
    </row>
    <row r="314" spans="1:14" ht="20.100000000000001" customHeight="1">
      <c r="A314" s="65">
        <v>12</v>
      </c>
      <c r="B314" s="100">
        <v>1821213628</v>
      </c>
      <c r="C314" s="67" t="s">
        <v>299</v>
      </c>
      <c r="D314" s="68" t="s">
        <v>431</v>
      </c>
      <c r="E314" s="101" t="s">
        <v>408</v>
      </c>
      <c r="F314" s="101" t="s">
        <v>613</v>
      </c>
      <c r="G314" s="69"/>
      <c r="H314" s="70"/>
      <c r="I314" s="70"/>
      <c r="J314" s="70"/>
      <c r="K314" s="152" t="s">
        <v>587</v>
      </c>
      <c r="L314" s="153"/>
      <c r="M314" s="154"/>
      <c r="N314" t="s">
        <v>588</v>
      </c>
    </row>
    <row r="315" spans="1:14" ht="20.100000000000001" customHeight="1">
      <c r="A315" s="65">
        <v>13</v>
      </c>
      <c r="B315" s="100">
        <v>1821215327</v>
      </c>
      <c r="C315" s="67" t="s">
        <v>432</v>
      </c>
      <c r="D315" s="68" t="s">
        <v>431</v>
      </c>
      <c r="E315" s="101" t="s">
        <v>408</v>
      </c>
      <c r="F315" s="101" t="s">
        <v>613</v>
      </c>
      <c r="G315" s="69"/>
      <c r="H315" s="70"/>
      <c r="I315" s="70"/>
      <c r="J315" s="70"/>
      <c r="K315" s="152" t="s">
        <v>587</v>
      </c>
      <c r="L315" s="153"/>
      <c r="M315" s="154"/>
      <c r="N315" t="s">
        <v>588</v>
      </c>
    </row>
    <row r="316" spans="1:14" ht="20.100000000000001" customHeight="1">
      <c r="A316" s="65">
        <v>14</v>
      </c>
      <c r="B316" s="100">
        <v>1820234874</v>
      </c>
      <c r="C316" s="67" t="s">
        <v>433</v>
      </c>
      <c r="D316" s="68" t="s">
        <v>136</v>
      </c>
      <c r="E316" s="101" t="s">
        <v>408</v>
      </c>
      <c r="F316" s="101" t="s">
        <v>633</v>
      </c>
      <c r="G316" s="69"/>
      <c r="H316" s="70"/>
      <c r="I316" s="70"/>
      <c r="J316" s="70"/>
      <c r="K316" s="152" t="s">
        <v>587</v>
      </c>
      <c r="L316" s="153"/>
      <c r="M316" s="154"/>
      <c r="N316" t="s">
        <v>588</v>
      </c>
    </row>
    <row r="317" spans="1:14" ht="20.100000000000001" customHeight="1">
      <c r="A317" s="65">
        <v>15</v>
      </c>
      <c r="B317" s="100">
        <v>1820256632</v>
      </c>
      <c r="C317" s="67" t="s">
        <v>434</v>
      </c>
      <c r="D317" s="68" t="s">
        <v>357</v>
      </c>
      <c r="E317" s="101" t="s">
        <v>408</v>
      </c>
      <c r="F317" s="101" t="s">
        <v>628</v>
      </c>
      <c r="G317" s="69"/>
      <c r="H317" s="70"/>
      <c r="I317" s="70"/>
      <c r="J317" s="70"/>
      <c r="K317" s="152" t="s">
        <v>587</v>
      </c>
      <c r="L317" s="153"/>
      <c r="M317" s="154"/>
      <c r="N317" t="s">
        <v>588</v>
      </c>
    </row>
    <row r="318" spans="1:14" ht="20.100000000000001" customHeight="1">
      <c r="A318" s="65">
        <v>16</v>
      </c>
      <c r="B318" s="100">
        <v>162233591</v>
      </c>
      <c r="C318" s="67" t="s">
        <v>435</v>
      </c>
      <c r="D318" s="68" t="s">
        <v>251</v>
      </c>
      <c r="E318" s="101" t="s">
        <v>408</v>
      </c>
      <c r="F318" s="101" t="s">
        <v>656</v>
      </c>
      <c r="G318" s="69"/>
      <c r="H318" s="70"/>
      <c r="I318" s="70"/>
      <c r="J318" s="70"/>
      <c r="K318" s="152">
        <v>58709</v>
      </c>
      <c r="L318" s="153"/>
      <c r="M318" s="154"/>
      <c r="N318" t="s">
        <v>588</v>
      </c>
    </row>
    <row r="319" spans="1:14" ht="20.100000000000001" customHeight="1">
      <c r="A319" s="65">
        <v>17</v>
      </c>
      <c r="B319" s="100">
        <v>172237489</v>
      </c>
      <c r="C319" s="67" t="s">
        <v>436</v>
      </c>
      <c r="D319" s="68" t="s">
        <v>437</v>
      </c>
      <c r="E319" s="101" t="s">
        <v>408</v>
      </c>
      <c r="F319" s="101" t="s">
        <v>589</v>
      </c>
      <c r="G319" s="69"/>
      <c r="H319" s="70"/>
      <c r="I319" s="70"/>
      <c r="J319" s="70"/>
      <c r="K319" s="152" t="s">
        <v>587</v>
      </c>
      <c r="L319" s="153"/>
      <c r="M319" s="154"/>
      <c r="N319" t="s">
        <v>588</v>
      </c>
    </row>
    <row r="320" spans="1:14" ht="20.100000000000001" customHeight="1">
      <c r="A320" s="65">
        <v>18</v>
      </c>
      <c r="B320" s="100">
        <v>1820716634</v>
      </c>
      <c r="C320" s="67" t="s">
        <v>438</v>
      </c>
      <c r="D320" s="68" t="s">
        <v>146</v>
      </c>
      <c r="E320" s="101" t="s">
        <v>408</v>
      </c>
      <c r="F320" s="101" t="s">
        <v>618</v>
      </c>
      <c r="G320" s="69"/>
      <c r="H320" s="70"/>
      <c r="I320" s="70"/>
      <c r="J320" s="70"/>
      <c r="K320" s="152" t="s">
        <v>587</v>
      </c>
      <c r="L320" s="153"/>
      <c r="M320" s="154"/>
      <c r="N320" t="s">
        <v>588</v>
      </c>
    </row>
    <row r="321" spans="1:14" ht="20.100000000000001" customHeight="1">
      <c r="A321" s="65">
        <v>19</v>
      </c>
      <c r="B321" s="100">
        <v>1820234882</v>
      </c>
      <c r="C321" s="67" t="s">
        <v>439</v>
      </c>
      <c r="D321" s="68" t="s">
        <v>152</v>
      </c>
      <c r="E321" s="101" t="s">
        <v>408</v>
      </c>
      <c r="F321" s="101" t="s">
        <v>633</v>
      </c>
      <c r="G321" s="69"/>
      <c r="H321" s="70"/>
      <c r="I321" s="70"/>
      <c r="J321" s="70"/>
      <c r="K321" s="152" t="s">
        <v>587</v>
      </c>
      <c r="L321" s="153"/>
      <c r="M321" s="154"/>
      <c r="N321" t="s">
        <v>588</v>
      </c>
    </row>
    <row r="322" spans="1:14" ht="20.100000000000001" customHeight="1">
      <c r="A322" s="65">
        <v>20</v>
      </c>
      <c r="B322" s="100">
        <v>1820253674</v>
      </c>
      <c r="C322" s="67" t="s">
        <v>440</v>
      </c>
      <c r="D322" s="68" t="s">
        <v>152</v>
      </c>
      <c r="E322" s="101" t="s">
        <v>408</v>
      </c>
      <c r="F322" s="101" t="s">
        <v>628</v>
      </c>
      <c r="G322" s="69"/>
      <c r="H322" s="70"/>
      <c r="I322" s="70"/>
      <c r="J322" s="70"/>
      <c r="K322" s="152" t="s">
        <v>587</v>
      </c>
      <c r="L322" s="153"/>
      <c r="M322" s="154"/>
      <c r="N322" t="s">
        <v>588</v>
      </c>
    </row>
    <row r="323" spans="1:14" ht="20.100000000000001" customHeight="1">
      <c r="A323" s="65">
        <v>21</v>
      </c>
      <c r="B323" s="100">
        <v>1821214867</v>
      </c>
      <c r="C323" s="67" t="s">
        <v>441</v>
      </c>
      <c r="D323" s="68" t="s">
        <v>159</v>
      </c>
      <c r="E323" s="101" t="s">
        <v>408</v>
      </c>
      <c r="F323" s="101" t="s">
        <v>613</v>
      </c>
      <c r="G323" s="69"/>
      <c r="H323" s="70"/>
      <c r="I323" s="70"/>
      <c r="J323" s="70"/>
      <c r="K323" s="152" t="s">
        <v>587</v>
      </c>
      <c r="L323" s="153"/>
      <c r="M323" s="154"/>
      <c r="N323" t="s">
        <v>588</v>
      </c>
    </row>
    <row r="324" spans="1:14" ht="20.100000000000001" customHeight="1">
      <c r="A324" s="65">
        <v>22</v>
      </c>
      <c r="B324" s="100">
        <v>1820213623</v>
      </c>
      <c r="C324" s="67" t="s">
        <v>442</v>
      </c>
      <c r="D324" s="68" t="s">
        <v>161</v>
      </c>
      <c r="E324" s="101" t="s">
        <v>408</v>
      </c>
      <c r="F324" s="101" t="s">
        <v>613</v>
      </c>
      <c r="G324" s="69"/>
      <c r="H324" s="70"/>
      <c r="I324" s="70"/>
      <c r="J324" s="70"/>
      <c r="K324" s="152" t="s">
        <v>587</v>
      </c>
      <c r="L324" s="153"/>
      <c r="M324" s="154"/>
      <c r="N324" t="s">
        <v>588</v>
      </c>
    </row>
    <row r="325" spans="1:14" ht="20.100000000000001" customHeight="1">
      <c r="A325" s="65">
        <v>23</v>
      </c>
      <c r="B325" s="100">
        <v>1820253685</v>
      </c>
      <c r="C325" s="67" t="s">
        <v>443</v>
      </c>
      <c r="D325" s="68" t="s">
        <v>161</v>
      </c>
      <c r="E325" s="101" t="s">
        <v>408</v>
      </c>
      <c r="F325" s="101" t="s">
        <v>628</v>
      </c>
      <c r="G325" s="69"/>
      <c r="H325" s="70"/>
      <c r="I325" s="70"/>
      <c r="J325" s="70"/>
      <c r="K325" s="152" t="s">
        <v>587</v>
      </c>
      <c r="L325" s="153"/>
      <c r="M325" s="154"/>
      <c r="N325" t="s">
        <v>588</v>
      </c>
    </row>
    <row r="326" spans="1:14" ht="20.100000000000001" customHeight="1">
      <c r="A326" s="65">
        <v>24</v>
      </c>
      <c r="B326" s="100">
        <v>1820716343</v>
      </c>
      <c r="C326" s="67" t="s">
        <v>444</v>
      </c>
      <c r="D326" s="68" t="s">
        <v>405</v>
      </c>
      <c r="E326" s="101" t="s">
        <v>408</v>
      </c>
      <c r="F326" s="101" t="s">
        <v>603</v>
      </c>
      <c r="G326" s="69"/>
      <c r="H326" s="70"/>
      <c r="I326" s="70"/>
      <c r="J326" s="70"/>
      <c r="K326" s="152" t="s">
        <v>587</v>
      </c>
      <c r="L326" s="153"/>
      <c r="M326" s="154"/>
      <c r="N326" t="s">
        <v>588</v>
      </c>
    </row>
    <row r="328" spans="1:14" s="56" customFormat="1">
      <c r="B328" s="172" t="s">
        <v>60</v>
      </c>
      <c r="C328" s="172"/>
      <c r="D328" s="57"/>
      <c r="E328" s="169" t="s">
        <v>86</v>
      </c>
      <c r="F328" s="169"/>
      <c r="G328" s="169"/>
      <c r="H328" s="169"/>
      <c r="I328" s="169"/>
      <c r="J328" s="169"/>
      <c r="K328" s="58" t="s">
        <v>657</v>
      </c>
    </row>
    <row r="329" spans="1:14" s="56" customFormat="1">
      <c r="B329" s="172" t="s">
        <v>62</v>
      </c>
      <c r="C329" s="172"/>
      <c r="D329" s="59" t="s">
        <v>579</v>
      </c>
      <c r="E329" s="169" t="s">
        <v>582</v>
      </c>
      <c r="F329" s="169"/>
      <c r="G329" s="169"/>
      <c r="H329" s="169"/>
      <c r="I329" s="169"/>
      <c r="J329" s="169"/>
      <c r="K329" s="60" t="s">
        <v>63</v>
      </c>
      <c r="L329" s="61" t="s">
        <v>64</v>
      </c>
      <c r="M329" s="61">
        <v>2</v>
      </c>
    </row>
    <row r="330" spans="1:14" s="62" customFormat="1" ht="18.75" customHeight="1">
      <c r="B330" s="63" t="s">
        <v>658</v>
      </c>
      <c r="C330" s="170" t="s">
        <v>584</v>
      </c>
      <c r="D330" s="170"/>
      <c r="E330" s="170"/>
      <c r="F330" s="170"/>
      <c r="G330" s="170"/>
      <c r="H330" s="170"/>
      <c r="I330" s="170"/>
      <c r="J330" s="170"/>
      <c r="K330" s="60" t="s">
        <v>65</v>
      </c>
      <c r="L330" s="60" t="s">
        <v>64</v>
      </c>
      <c r="M330" s="60">
        <v>2</v>
      </c>
    </row>
    <row r="331" spans="1:14" s="62" customFormat="1" ht="18.75" customHeight="1">
      <c r="A331" s="171" t="s">
        <v>659</v>
      </c>
      <c r="B331" s="171"/>
      <c r="C331" s="171"/>
      <c r="D331" s="171"/>
      <c r="E331" s="171"/>
      <c r="F331" s="171"/>
      <c r="G331" s="171"/>
      <c r="H331" s="171"/>
      <c r="I331" s="171"/>
      <c r="J331" s="171"/>
      <c r="K331" s="60" t="s">
        <v>66</v>
      </c>
      <c r="L331" s="60" t="s">
        <v>64</v>
      </c>
      <c r="M331" s="60">
        <v>1</v>
      </c>
    </row>
    <row r="332" spans="1:14" ht="9" customHeight="1"/>
    <row r="333" spans="1:14" ht="15" customHeight="1">
      <c r="A333" s="159" t="s">
        <v>4</v>
      </c>
      <c r="B333" s="158" t="s">
        <v>67</v>
      </c>
      <c r="C333" s="167" t="s">
        <v>9</v>
      </c>
      <c r="D333" s="168" t="s">
        <v>10</v>
      </c>
      <c r="E333" s="158" t="s">
        <v>78</v>
      </c>
      <c r="F333" s="158" t="s">
        <v>79</v>
      </c>
      <c r="G333" s="158" t="s">
        <v>69</v>
      </c>
      <c r="H333" s="158" t="s">
        <v>70</v>
      </c>
      <c r="I333" s="160" t="s">
        <v>59</v>
      </c>
      <c r="J333" s="160"/>
      <c r="K333" s="161" t="s">
        <v>71</v>
      </c>
      <c r="L333" s="162"/>
      <c r="M333" s="163"/>
    </row>
    <row r="334" spans="1:14" ht="27" customHeight="1">
      <c r="A334" s="159"/>
      <c r="B334" s="159"/>
      <c r="C334" s="167"/>
      <c r="D334" s="168"/>
      <c r="E334" s="159"/>
      <c r="F334" s="159"/>
      <c r="G334" s="159"/>
      <c r="H334" s="159"/>
      <c r="I334" s="64" t="s">
        <v>72</v>
      </c>
      <c r="J334" s="64" t="s">
        <v>73</v>
      </c>
      <c r="K334" s="164"/>
      <c r="L334" s="165"/>
      <c r="M334" s="166"/>
    </row>
    <row r="335" spans="1:14" ht="20.100000000000001" customHeight="1">
      <c r="A335" s="65">
        <v>1</v>
      </c>
      <c r="B335" s="100">
        <v>1820213879</v>
      </c>
      <c r="C335" s="67" t="s">
        <v>445</v>
      </c>
      <c r="D335" s="68" t="s">
        <v>371</v>
      </c>
      <c r="E335" s="101" t="s">
        <v>408</v>
      </c>
      <c r="F335" s="101" t="s">
        <v>613</v>
      </c>
      <c r="G335" s="69"/>
      <c r="H335" s="70"/>
      <c r="I335" s="70"/>
      <c r="J335" s="70"/>
      <c r="K335" s="155" t="s">
        <v>587</v>
      </c>
      <c r="L335" s="156"/>
      <c r="M335" s="157"/>
      <c r="N335" t="s">
        <v>588</v>
      </c>
    </row>
    <row r="336" spans="1:14" ht="20.100000000000001" customHeight="1">
      <c r="A336" s="65">
        <v>2</v>
      </c>
      <c r="B336" s="100">
        <v>1821123513</v>
      </c>
      <c r="C336" s="67" t="s">
        <v>171</v>
      </c>
      <c r="D336" s="68" t="s">
        <v>163</v>
      </c>
      <c r="E336" s="101" t="s">
        <v>408</v>
      </c>
      <c r="F336" s="101" t="s">
        <v>629</v>
      </c>
      <c r="G336" s="69"/>
      <c r="H336" s="70"/>
      <c r="I336" s="70"/>
      <c r="J336" s="70"/>
      <c r="K336" s="152" t="s">
        <v>587</v>
      </c>
      <c r="L336" s="153"/>
      <c r="M336" s="154"/>
      <c r="N336" t="s">
        <v>588</v>
      </c>
    </row>
    <row r="337" spans="1:14" ht="20.100000000000001" customHeight="1">
      <c r="A337" s="65">
        <v>3</v>
      </c>
      <c r="B337" s="100">
        <v>1820215332</v>
      </c>
      <c r="C337" s="67" t="s">
        <v>446</v>
      </c>
      <c r="D337" s="68" t="s">
        <v>447</v>
      </c>
      <c r="E337" s="101" t="s">
        <v>408</v>
      </c>
      <c r="F337" s="101" t="s">
        <v>613</v>
      </c>
      <c r="G337" s="69"/>
      <c r="H337" s="70"/>
      <c r="I337" s="70"/>
      <c r="J337" s="70"/>
      <c r="K337" s="152" t="s">
        <v>587</v>
      </c>
      <c r="L337" s="153"/>
      <c r="M337" s="154"/>
      <c r="N337" t="s">
        <v>588</v>
      </c>
    </row>
    <row r="338" spans="1:14" ht="20.100000000000001" customHeight="1">
      <c r="A338" s="65">
        <v>4</v>
      </c>
      <c r="B338" s="100">
        <v>1821615173</v>
      </c>
      <c r="C338" s="67" t="s">
        <v>203</v>
      </c>
      <c r="D338" s="68" t="s">
        <v>376</v>
      </c>
      <c r="E338" s="101" t="s">
        <v>448</v>
      </c>
      <c r="F338" s="101" t="s">
        <v>590</v>
      </c>
      <c r="G338" s="69"/>
      <c r="H338" s="70"/>
      <c r="I338" s="70"/>
      <c r="J338" s="70"/>
      <c r="K338" s="152" t="s">
        <v>587</v>
      </c>
      <c r="L338" s="153"/>
      <c r="M338" s="154"/>
      <c r="N338" t="s">
        <v>588</v>
      </c>
    </row>
    <row r="339" spans="1:14" ht="20.100000000000001" customHeight="1">
      <c r="A339" s="65">
        <v>5</v>
      </c>
      <c r="B339" s="100">
        <v>1821123817</v>
      </c>
      <c r="C339" s="67" t="s">
        <v>449</v>
      </c>
      <c r="D339" s="68" t="s">
        <v>450</v>
      </c>
      <c r="E339" s="101" t="s">
        <v>448</v>
      </c>
      <c r="F339" s="101" t="s">
        <v>626</v>
      </c>
      <c r="G339" s="69"/>
      <c r="H339" s="70"/>
      <c r="I339" s="70"/>
      <c r="J339" s="70"/>
      <c r="K339" s="152" t="s">
        <v>587</v>
      </c>
      <c r="L339" s="153"/>
      <c r="M339" s="154"/>
      <c r="N339" t="s">
        <v>588</v>
      </c>
    </row>
    <row r="340" spans="1:14" ht="20.100000000000001" customHeight="1">
      <c r="A340" s="65">
        <v>6</v>
      </c>
      <c r="B340" s="100">
        <v>172317916</v>
      </c>
      <c r="C340" s="67" t="s">
        <v>451</v>
      </c>
      <c r="D340" s="68" t="s">
        <v>103</v>
      </c>
      <c r="E340" s="101" t="s">
        <v>448</v>
      </c>
      <c r="F340" s="101" t="s">
        <v>593</v>
      </c>
      <c r="G340" s="69"/>
      <c r="H340" s="70"/>
      <c r="I340" s="70"/>
      <c r="J340" s="70"/>
      <c r="K340" s="152" t="s">
        <v>587</v>
      </c>
      <c r="L340" s="153"/>
      <c r="M340" s="154"/>
      <c r="N340" t="s">
        <v>588</v>
      </c>
    </row>
    <row r="341" spans="1:14" ht="20.100000000000001" customHeight="1">
      <c r="A341" s="65">
        <v>7</v>
      </c>
      <c r="B341" s="100">
        <v>1820214257</v>
      </c>
      <c r="C341" s="67" t="s">
        <v>452</v>
      </c>
      <c r="D341" s="68" t="s">
        <v>103</v>
      </c>
      <c r="E341" s="101" t="s">
        <v>448</v>
      </c>
      <c r="F341" s="101" t="s">
        <v>613</v>
      </c>
      <c r="G341" s="69"/>
      <c r="H341" s="70"/>
      <c r="I341" s="70"/>
      <c r="J341" s="70"/>
      <c r="K341" s="152" t="s">
        <v>587</v>
      </c>
      <c r="L341" s="153"/>
      <c r="M341" s="154"/>
      <c r="N341" t="s">
        <v>588</v>
      </c>
    </row>
    <row r="342" spans="1:14" ht="20.100000000000001" customHeight="1">
      <c r="A342" s="65">
        <v>8</v>
      </c>
      <c r="B342" s="100">
        <v>1820244307</v>
      </c>
      <c r="C342" s="67" t="s">
        <v>287</v>
      </c>
      <c r="D342" s="68" t="s">
        <v>175</v>
      </c>
      <c r="E342" s="101" t="s">
        <v>448</v>
      </c>
      <c r="F342" s="101" t="s">
        <v>617</v>
      </c>
      <c r="G342" s="69"/>
      <c r="H342" s="70"/>
      <c r="I342" s="70"/>
      <c r="J342" s="70"/>
      <c r="K342" s="152" t="s">
        <v>587</v>
      </c>
      <c r="L342" s="153"/>
      <c r="M342" s="154"/>
      <c r="N342" t="s">
        <v>588</v>
      </c>
    </row>
    <row r="343" spans="1:14" ht="20.100000000000001" customHeight="1">
      <c r="A343" s="65">
        <v>9</v>
      </c>
      <c r="B343" s="100">
        <v>172236478</v>
      </c>
      <c r="C343" s="67" t="s">
        <v>453</v>
      </c>
      <c r="D343" s="68" t="s">
        <v>454</v>
      </c>
      <c r="E343" s="101" t="s">
        <v>448</v>
      </c>
      <c r="F343" s="101" t="s">
        <v>615</v>
      </c>
      <c r="G343" s="69"/>
      <c r="H343" s="70"/>
      <c r="I343" s="70"/>
      <c r="J343" s="70"/>
      <c r="K343" s="152" t="s">
        <v>587</v>
      </c>
      <c r="L343" s="153"/>
      <c r="M343" s="154"/>
      <c r="N343" t="s">
        <v>588</v>
      </c>
    </row>
    <row r="344" spans="1:14" ht="20.100000000000001" customHeight="1">
      <c r="A344" s="65">
        <v>10</v>
      </c>
      <c r="B344" s="100">
        <v>1821125824</v>
      </c>
      <c r="C344" s="67" t="s">
        <v>455</v>
      </c>
      <c r="D344" s="68" t="s">
        <v>454</v>
      </c>
      <c r="E344" s="101" t="s">
        <v>448</v>
      </c>
      <c r="F344" s="101" t="s">
        <v>626</v>
      </c>
      <c r="G344" s="69"/>
      <c r="H344" s="70"/>
      <c r="I344" s="70"/>
      <c r="J344" s="70"/>
      <c r="K344" s="152" t="s">
        <v>587</v>
      </c>
      <c r="L344" s="153"/>
      <c r="M344" s="154"/>
      <c r="N344" t="s">
        <v>588</v>
      </c>
    </row>
    <row r="345" spans="1:14" ht="20.100000000000001" customHeight="1">
      <c r="A345" s="65">
        <v>11</v>
      </c>
      <c r="B345" s="100">
        <v>172338196</v>
      </c>
      <c r="C345" s="67" t="s">
        <v>456</v>
      </c>
      <c r="D345" s="68" t="s">
        <v>181</v>
      </c>
      <c r="E345" s="101" t="s">
        <v>448</v>
      </c>
      <c r="F345" s="101" t="s">
        <v>608</v>
      </c>
      <c r="G345" s="69"/>
      <c r="H345" s="70"/>
      <c r="I345" s="70"/>
      <c r="J345" s="70"/>
      <c r="K345" s="152" t="s">
        <v>587</v>
      </c>
      <c r="L345" s="153"/>
      <c r="M345" s="154"/>
      <c r="N345" t="s">
        <v>588</v>
      </c>
    </row>
    <row r="346" spans="1:14" ht="20.100000000000001" customHeight="1">
      <c r="A346" s="65">
        <v>12</v>
      </c>
      <c r="B346" s="100">
        <v>1821615181</v>
      </c>
      <c r="C346" s="67" t="s">
        <v>183</v>
      </c>
      <c r="D346" s="68" t="s">
        <v>106</v>
      </c>
      <c r="E346" s="101" t="s">
        <v>448</v>
      </c>
      <c r="F346" s="101" t="s">
        <v>590</v>
      </c>
      <c r="G346" s="69"/>
      <c r="H346" s="70"/>
      <c r="I346" s="70"/>
      <c r="J346" s="70"/>
      <c r="K346" s="152" t="s">
        <v>587</v>
      </c>
      <c r="L346" s="153"/>
      <c r="M346" s="154"/>
      <c r="N346" t="s">
        <v>588</v>
      </c>
    </row>
    <row r="347" spans="1:14" ht="20.100000000000001" customHeight="1">
      <c r="A347" s="65">
        <v>13</v>
      </c>
      <c r="B347" s="100">
        <v>1821124716</v>
      </c>
      <c r="C347" s="67" t="s">
        <v>457</v>
      </c>
      <c r="D347" s="68" t="s">
        <v>108</v>
      </c>
      <c r="E347" s="101" t="s">
        <v>448</v>
      </c>
      <c r="F347" s="101" t="s">
        <v>626</v>
      </c>
      <c r="G347" s="69"/>
      <c r="H347" s="70"/>
      <c r="I347" s="70"/>
      <c r="J347" s="70"/>
      <c r="K347" s="152" t="s">
        <v>587</v>
      </c>
      <c r="L347" s="153"/>
      <c r="M347" s="154"/>
      <c r="N347" t="s">
        <v>588</v>
      </c>
    </row>
    <row r="348" spans="1:14" ht="20.100000000000001" customHeight="1">
      <c r="A348" s="65">
        <v>14</v>
      </c>
      <c r="B348" s="100">
        <v>172427711</v>
      </c>
      <c r="C348" s="67" t="s">
        <v>183</v>
      </c>
      <c r="D348" s="68" t="s">
        <v>458</v>
      </c>
      <c r="E348" s="101" t="s">
        <v>448</v>
      </c>
      <c r="F348" s="101" t="s">
        <v>623</v>
      </c>
      <c r="G348" s="69"/>
      <c r="H348" s="70"/>
      <c r="I348" s="70"/>
      <c r="J348" s="70"/>
      <c r="K348" s="152" t="s">
        <v>587</v>
      </c>
      <c r="L348" s="153"/>
      <c r="M348" s="154"/>
      <c r="N348" t="s">
        <v>588</v>
      </c>
    </row>
    <row r="349" spans="1:14" ht="20.100000000000001" customHeight="1">
      <c r="A349" s="65">
        <v>15</v>
      </c>
      <c r="B349" s="100">
        <v>1820214842</v>
      </c>
      <c r="C349" s="67" t="s">
        <v>315</v>
      </c>
      <c r="D349" s="68" t="s">
        <v>459</v>
      </c>
      <c r="E349" s="101" t="s">
        <v>448</v>
      </c>
      <c r="F349" s="101" t="s">
        <v>660</v>
      </c>
      <c r="G349" s="69"/>
      <c r="H349" s="70"/>
      <c r="I349" s="70"/>
      <c r="J349" s="70"/>
      <c r="K349" s="152" t="s">
        <v>587</v>
      </c>
      <c r="L349" s="153"/>
      <c r="M349" s="154"/>
      <c r="N349" t="s">
        <v>588</v>
      </c>
    </row>
    <row r="350" spans="1:14" ht="20.100000000000001" customHeight="1">
      <c r="A350" s="65">
        <v>16</v>
      </c>
      <c r="B350" s="100">
        <v>1821124714</v>
      </c>
      <c r="C350" s="67" t="s">
        <v>460</v>
      </c>
      <c r="D350" s="68" t="s">
        <v>461</v>
      </c>
      <c r="E350" s="101" t="s">
        <v>448</v>
      </c>
      <c r="F350" s="101" t="s">
        <v>626</v>
      </c>
      <c r="G350" s="69"/>
      <c r="H350" s="70"/>
      <c r="I350" s="70"/>
      <c r="J350" s="70"/>
      <c r="K350" s="152" t="s">
        <v>587</v>
      </c>
      <c r="L350" s="153"/>
      <c r="M350" s="154"/>
      <c r="N350" t="s">
        <v>588</v>
      </c>
    </row>
    <row r="351" spans="1:14" ht="20.100000000000001" customHeight="1">
      <c r="A351" s="65">
        <v>17</v>
      </c>
      <c r="B351" s="100">
        <v>1820244902</v>
      </c>
      <c r="C351" s="67" t="s">
        <v>462</v>
      </c>
      <c r="D351" s="68" t="s">
        <v>118</v>
      </c>
      <c r="E351" s="101" t="s">
        <v>448</v>
      </c>
      <c r="F351" s="101" t="s">
        <v>617</v>
      </c>
      <c r="G351" s="69"/>
      <c r="H351" s="70"/>
      <c r="I351" s="70"/>
      <c r="J351" s="70"/>
      <c r="K351" s="152" t="s">
        <v>587</v>
      </c>
      <c r="L351" s="153"/>
      <c r="M351" s="154"/>
      <c r="N351" t="s">
        <v>588</v>
      </c>
    </row>
    <row r="352" spans="1:14" ht="20.100000000000001" customHeight="1">
      <c r="A352" s="65">
        <v>18</v>
      </c>
      <c r="B352" s="100">
        <v>1821616287</v>
      </c>
      <c r="C352" s="67" t="s">
        <v>463</v>
      </c>
      <c r="D352" s="68" t="s">
        <v>464</v>
      </c>
      <c r="E352" s="101" t="s">
        <v>448</v>
      </c>
      <c r="F352" s="101" t="s">
        <v>590</v>
      </c>
      <c r="G352" s="69"/>
      <c r="H352" s="70"/>
      <c r="I352" s="70"/>
      <c r="J352" s="70"/>
      <c r="K352" s="152" t="s">
        <v>587</v>
      </c>
      <c r="L352" s="153"/>
      <c r="M352" s="154"/>
      <c r="N352" t="s">
        <v>588</v>
      </c>
    </row>
    <row r="353" spans="1:14" ht="20.100000000000001" customHeight="1">
      <c r="A353" s="65">
        <v>19</v>
      </c>
      <c r="B353" s="100">
        <v>172417670</v>
      </c>
      <c r="C353" s="67" t="s">
        <v>465</v>
      </c>
      <c r="D353" s="68" t="s">
        <v>466</v>
      </c>
      <c r="E353" s="101" t="s">
        <v>448</v>
      </c>
      <c r="F353" s="101" t="s">
        <v>627</v>
      </c>
      <c r="G353" s="69"/>
      <c r="H353" s="70"/>
      <c r="I353" s="70"/>
      <c r="J353" s="70"/>
      <c r="K353" s="152" t="s">
        <v>597</v>
      </c>
      <c r="L353" s="153"/>
      <c r="M353" s="154"/>
      <c r="N353" t="s">
        <v>588</v>
      </c>
    </row>
    <row r="354" spans="1:14" ht="20.100000000000001" customHeight="1">
      <c r="A354" s="65">
        <v>20</v>
      </c>
      <c r="B354" s="100">
        <v>1820264930</v>
      </c>
      <c r="C354" s="67" t="s">
        <v>467</v>
      </c>
      <c r="D354" s="68" t="s">
        <v>382</v>
      </c>
      <c r="E354" s="101" t="s">
        <v>448</v>
      </c>
      <c r="F354" s="101" t="s">
        <v>586</v>
      </c>
      <c r="G354" s="69"/>
      <c r="H354" s="70"/>
      <c r="I354" s="70"/>
      <c r="J354" s="70"/>
      <c r="K354" s="152" t="s">
        <v>587</v>
      </c>
      <c r="L354" s="153"/>
      <c r="M354" s="154"/>
      <c r="N354" t="s">
        <v>588</v>
      </c>
    </row>
    <row r="355" spans="1:14" ht="20.100000000000001" customHeight="1">
      <c r="A355" s="65">
        <v>21</v>
      </c>
      <c r="B355" s="100">
        <v>1821253691</v>
      </c>
      <c r="C355" s="67" t="s">
        <v>468</v>
      </c>
      <c r="D355" s="68" t="s">
        <v>382</v>
      </c>
      <c r="E355" s="101" t="s">
        <v>448</v>
      </c>
      <c r="F355" s="101" t="s">
        <v>628</v>
      </c>
      <c r="G355" s="69"/>
      <c r="H355" s="70"/>
      <c r="I355" s="70"/>
      <c r="J355" s="70"/>
      <c r="K355" s="152" t="s">
        <v>587</v>
      </c>
      <c r="L355" s="153"/>
      <c r="M355" s="154"/>
      <c r="N355" t="s">
        <v>588</v>
      </c>
    </row>
    <row r="356" spans="1:14" ht="20.100000000000001" customHeight="1">
      <c r="A356" s="65">
        <v>22</v>
      </c>
      <c r="B356" s="100">
        <v>1820125993</v>
      </c>
      <c r="C356" s="67" t="s">
        <v>469</v>
      </c>
      <c r="D356" s="68" t="s">
        <v>470</v>
      </c>
      <c r="E356" s="101" t="s">
        <v>448</v>
      </c>
      <c r="F356" s="101" t="s">
        <v>629</v>
      </c>
      <c r="G356" s="69"/>
      <c r="H356" s="70"/>
      <c r="I356" s="70"/>
      <c r="J356" s="70"/>
      <c r="K356" s="152" t="s">
        <v>587</v>
      </c>
      <c r="L356" s="153"/>
      <c r="M356" s="154"/>
      <c r="N356" t="s">
        <v>588</v>
      </c>
    </row>
    <row r="357" spans="1:14" ht="20.100000000000001" customHeight="1">
      <c r="A357" s="65">
        <v>23</v>
      </c>
      <c r="B357" s="100">
        <v>1820215308</v>
      </c>
      <c r="C357" s="67" t="s">
        <v>471</v>
      </c>
      <c r="D357" s="68" t="s">
        <v>128</v>
      </c>
      <c r="E357" s="101" t="s">
        <v>448</v>
      </c>
      <c r="F357" s="101" t="s">
        <v>613</v>
      </c>
      <c r="G357" s="69"/>
      <c r="H357" s="70"/>
      <c r="I357" s="70"/>
      <c r="J357" s="70"/>
      <c r="K357" s="152" t="s">
        <v>587</v>
      </c>
      <c r="L357" s="153"/>
      <c r="M357" s="154"/>
      <c r="N357" t="s">
        <v>588</v>
      </c>
    </row>
    <row r="358" spans="1:14" ht="20.100000000000001" customHeight="1">
      <c r="A358" s="65">
        <v>24</v>
      </c>
      <c r="B358" s="100">
        <v>1820254358</v>
      </c>
      <c r="C358" s="67" t="s">
        <v>472</v>
      </c>
      <c r="D358" s="68" t="s">
        <v>132</v>
      </c>
      <c r="E358" s="101" t="s">
        <v>448</v>
      </c>
      <c r="F358" s="101" t="s">
        <v>628</v>
      </c>
      <c r="G358" s="69"/>
      <c r="H358" s="70"/>
      <c r="I358" s="70"/>
      <c r="J358" s="70"/>
      <c r="K358" s="152" t="s">
        <v>587</v>
      </c>
      <c r="L358" s="153"/>
      <c r="M358" s="154"/>
      <c r="N358" t="s">
        <v>588</v>
      </c>
    </row>
    <row r="360" spans="1:14" s="56" customFormat="1">
      <c r="B360" s="172" t="s">
        <v>60</v>
      </c>
      <c r="C360" s="172"/>
      <c r="D360" s="57"/>
      <c r="E360" s="169" t="s">
        <v>86</v>
      </c>
      <c r="F360" s="169"/>
      <c r="G360" s="169"/>
      <c r="H360" s="169"/>
      <c r="I360" s="169"/>
      <c r="J360" s="169"/>
      <c r="K360" s="58" t="s">
        <v>661</v>
      </c>
    </row>
    <row r="361" spans="1:14" s="56" customFormat="1">
      <c r="B361" s="172" t="s">
        <v>62</v>
      </c>
      <c r="C361" s="172"/>
      <c r="D361" s="59" t="s">
        <v>662</v>
      </c>
      <c r="E361" s="169" t="s">
        <v>582</v>
      </c>
      <c r="F361" s="169"/>
      <c r="G361" s="169"/>
      <c r="H361" s="169"/>
      <c r="I361" s="169"/>
      <c r="J361" s="169"/>
      <c r="K361" s="60" t="s">
        <v>63</v>
      </c>
      <c r="L361" s="61" t="s">
        <v>64</v>
      </c>
      <c r="M361" s="61">
        <v>2</v>
      </c>
    </row>
    <row r="362" spans="1:14" s="62" customFormat="1" ht="18.75" customHeight="1">
      <c r="B362" s="63" t="s">
        <v>663</v>
      </c>
      <c r="C362" s="170" t="s">
        <v>584</v>
      </c>
      <c r="D362" s="170"/>
      <c r="E362" s="170"/>
      <c r="F362" s="170"/>
      <c r="G362" s="170"/>
      <c r="H362" s="170"/>
      <c r="I362" s="170"/>
      <c r="J362" s="170"/>
      <c r="K362" s="60" t="s">
        <v>65</v>
      </c>
      <c r="L362" s="60" t="s">
        <v>64</v>
      </c>
      <c r="M362" s="60">
        <v>2</v>
      </c>
    </row>
    <row r="363" spans="1:14" s="62" customFormat="1" ht="18.75" customHeight="1">
      <c r="A363" s="171" t="s">
        <v>664</v>
      </c>
      <c r="B363" s="171"/>
      <c r="C363" s="171"/>
      <c r="D363" s="171"/>
      <c r="E363" s="171"/>
      <c r="F363" s="171"/>
      <c r="G363" s="171"/>
      <c r="H363" s="171"/>
      <c r="I363" s="171"/>
      <c r="J363" s="171"/>
      <c r="K363" s="60" t="s">
        <v>66</v>
      </c>
      <c r="L363" s="60" t="s">
        <v>64</v>
      </c>
      <c r="M363" s="60">
        <v>1</v>
      </c>
    </row>
    <row r="364" spans="1:14" ht="9" customHeight="1"/>
    <row r="365" spans="1:14" ht="15" customHeight="1">
      <c r="A365" s="159" t="s">
        <v>4</v>
      </c>
      <c r="B365" s="158" t="s">
        <v>67</v>
      </c>
      <c r="C365" s="167" t="s">
        <v>9</v>
      </c>
      <c r="D365" s="168" t="s">
        <v>10</v>
      </c>
      <c r="E365" s="158" t="s">
        <v>78</v>
      </c>
      <c r="F365" s="158" t="s">
        <v>79</v>
      </c>
      <c r="G365" s="158" t="s">
        <v>69</v>
      </c>
      <c r="H365" s="158" t="s">
        <v>70</v>
      </c>
      <c r="I365" s="160" t="s">
        <v>59</v>
      </c>
      <c r="J365" s="160"/>
      <c r="K365" s="161" t="s">
        <v>71</v>
      </c>
      <c r="L365" s="162"/>
      <c r="M365" s="163"/>
    </row>
    <row r="366" spans="1:14" ht="27" customHeight="1">
      <c r="A366" s="159"/>
      <c r="B366" s="159"/>
      <c r="C366" s="167"/>
      <c r="D366" s="168"/>
      <c r="E366" s="159"/>
      <c r="F366" s="159"/>
      <c r="G366" s="159"/>
      <c r="H366" s="159"/>
      <c r="I366" s="64" t="s">
        <v>72</v>
      </c>
      <c r="J366" s="64" t="s">
        <v>73</v>
      </c>
      <c r="K366" s="164"/>
      <c r="L366" s="165"/>
      <c r="M366" s="166"/>
    </row>
    <row r="367" spans="1:14" ht="20.100000000000001" customHeight="1">
      <c r="A367" s="65">
        <v>1</v>
      </c>
      <c r="B367" s="100">
        <v>1820256079</v>
      </c>
      <c r="C367" s="67" t="s">
        <v>473</v>
      </c>
      <c r="D367" s="68" t="s">
        <v>132</v>
      </c>
      <c r="E367" s="101" t="s">
        <v>448</v>
      </c>
      <c r="F367" s="101" t="s">
        <v>628</v>
      </c>
      <c r="G367" s="69"/>
      <c r="H367" s="70"/>
      <c r="I367" s="70"/>
      <c r="J367" s="70"/>
      <c r="K367" s="155" t="s">
        <v>587</v>
      </c>
      <c r="L367" s="156"/>
      <c r="M367" s="157"/>
      <c r="N367" t="s">
        <v>588</v>
      </c>
    </row>
    <row r="368" spans="1:14" ht="20.100000000000001" customHeight="1">
      <c r="A368" s="65">
        <v>2</v>
      </c>
      <c r="B368" s="100">
        <v>1820256449</v>
      </c>
      <c r="C368" s="67" t="s">
        <v>474</v>
      </c>
      <c r="D368" s="68" t="s">
        <v>132</v>
      </c>
      <c r="E368" s="101" t="s">
        <v>448</v>
      </c>
      <c r="F368" s="101" t="s">
        <v>628</v>
      </c>
      <c r="G368" s="69"/>
      <c r="H368" s="70"/>
      <c r="I368" s="70"/>
      <c r="J368" s="70"/>
      <c r="K368" s="152" t="s">
        <v>587</v>
      </c>
      <c r="L368" s="153"/>
      <c r="M368" s="154"/>
      <c r="N368" t="s">
        <v>588</v>
      </c>
    </row>
    <row r="369" spans="1:14" ht="20.100000000000001" customHeight="1">
      <c r="A369" s="65">
        <v>3</v>
      </c>
      <c r="B369" s="100">
        <v>1821126194</v>
      </c>
      <c r="C369" s="67" t="s">
        <v>224</v>
      </c>
      <c r="D369" s="68" t="s">
        <v>475</v>
      </c>
      <c r="E369" s="101" t="s">
        <v>448</v>
      </c>
      <c r="F369" s="101" t="s">
        <v>626</v>
      </c>
      <c r="G369" s="69"/>
      <c r="H369" s="70"/>
      <c r="I369" s="70"/>
      <c r="J369" s="70"/>
      <c r="K369" s="152" t="s">
        <v>587</v>
      </c>
      <c r="L369" s="153"/>
      <c r="M369" s="154"/>
      <c r="N369" t="s">
        <v>588</v>
      </c>
    </row>
    <row r="370" spans="1:14" ht="20.100000000000001" customHeight="1">
      <c r="A370" s="65">
        <v>4</v>
      </c>
      <c r="B370" s="100">
        <v>1821254363</v>
      </c>
      <c r="C370" s="67" t="s">
        <v>476</v>
      </c>
      <c r="D370" s="68" t="s">
        <v>477</v>
      </c>
      <c r="E370" s="101" t="s">
        <v>448</v>
      </c>
      <c r="F370" s="101" t="s">
        <v>628</v>
      </c>
      <c r="G370" s="69"/>
      <c r="H370" s="70"/>
      <c r="I370" s="70"/>
      <c r="J370" s="70"/>
      <c r="K370" s="152" t="s">
        <v>587</v>
      </c>
      <c r="L370" s="153"/>
      <c r="M370" s="154"/>
      <c r="N370" t="s">
        <v>588</v>
      </c>
    </row>
    <row r="371" spans="1:14" ht="20.100000000000001" customHeight="1">
      <c r="A371" s="65">
        <v>5</v>
      </c>
      <c r="B371" s="100">
        <v>1820244900</v>
      </c>
      <c r="C371" s="67" t="s">
        <v>478</v>
      </c>
      <c r="D371" s="68" t="s">
        <v>136</v>
      </c>
      <c r="E371" s="101" t="s">
        <v>448</v>
      </c>
      <c r="F371" s="101" t="s">
        <v>617</v>
      </c>
      <c r="G371" s="69"/>
      <c r="H371" s="70"/>
      <c r="I371" s="70"/>
      <c r="J371" s="70"/>
      <c r="K371" s="152" t="s">
        <v>587</v>
      </c>
      <c r="L371" s="153"/>
      <c r="M371" s="154"/>
      <c r="N371" t="s">
        <v>588</v>
      </c>
    </row>
    <row r="372" spans="1:14" ht="20.100000000000001" customHeight="1">
      <c r="A372" s="65">
        <v>6</v>
      </c>
      <c r="B372" s="100">
        <v>172126456</v>
      </c>
      <c r="C372" s="67" t="s">
        <v>479</v>
      </c>
      <c r="D372" s="68" t="s">
        <v>142</v>
      </c>
      <c r="E372" s="101" t="s">
        <v>448</v>
      </c>
      <c r="F372" s="101" t="s">
        <v>665</v>
      </c>
      <c r="G372" s="69"/>
      <c r="H372" s="70"/>
      <c r="I372" s="70"/>
      <c r="J372" s="70"/>
      <c r="K372" s="152" t="s">
        <v>587</v>
      </c>
      <c r="L372" s="153"/>
      <c r="M372" s="154"/>
      <c r="N372" t="s">
        <v>588</v>
      </c>
    </row>
    <row r="373" spans="1:14" ht="20.100000000000001" customHeight="1">
      <c r="A373" s="65">
        <v>7</v>
      </c>
      <c r="B373" s="100">
        <v>1820124724</v>
      </c>
      <c r="C373" s="67" t="s">
        <v>480</v>
      </c>
      <c r="D373" s="68" t="s">
        <v>142</v>
      </c>
      <c r="E373" s="101" t="s">
        <v>448</v>
      </c>
      <c r="F373" s="101" t="s">
        <v>629</v>
      </c>
      <c r="G373" s="69"/>
      <c r="H373" s="70"/>
      <c r="I373" s="70"/>
      <c r="J373" s="70"/>
      <c r="K373" s="152" t="s">
        <v>587</v>
      </c>
      <c r="L373" s="153"/>
      <c r="M373" s="154"/>
      <c r="N373" t="s">
        <v>588</v>
      </c>
    </row>
    <row r="374" spans="1:14" ht="20.100000000000001" customHeight="1">
      <c r="A374" s="65">
        <v>8</v>
      </c>
      <c r="B374" s="100">
        <v>1821125140</v>
      </c>
      <c r="C374" s="67" t="s">
        <v>183</v>
      </c>
      <c r="D374" s="68" t="s">
        <v>144</v>
      </c>
      <c r="E374" s="101" t="s">
        <v>448</v>
      </c>
      <c r="F374" s="101" t="s">
        <v>626</v>
      </c>
      <c r="G374" s="69"/>
      <c r="H374" s="70"/>
      <c r="I374" s="70"/>
      <c r="J374" s="70"/>
      <c r="K374" s="152" t="s">
        <v>587</v>
      </c>
      <c r="L374" s="153"/>
      <c r="M374" s="154"/>
      <c r="N374" t="s">
        <v>588</v>
      </c>
    </row>
    <row r="375" spans="1:14" ht="20.100000000000001" customHeight="1">
      <c r="A375" s="65">
        <v>9</v>
      </c>
      <c r="B375" s="100">
        <v>172237488</v>
      </c>
      <c r="C375" s="67" t="s">
        <v>481</v>
      </c>
      <c r="D375" s="68" t="s">
        <v>254</v>
      </c>
      <c r="E375" s="101" t="s">
        <v>448</v>
      </c>
      <c r="F375" s="101" t="s">
        <v>589</v>
      </c>
      <c r="G375" s="69"/>
      <c r="H375" s="70"/>
      <c r="I375" s="70"/>
      <c r="J375" s="70"/>
      <c r="K375" s="152" t="s">
        <v>587</v>
      </c>
      <c r="L375" s="153"/>
      <c r="M375" s="154"/>
      <c r="N375" t="s">
        <v>588</v>
      </c>
    </row>
    <row r="376" spans="1:14" ht="20.100000000000001" customHeight="1">
      <c r="A376" s="65">
        <v>10</v>
      </c>
      <c r="B376" s="100">
        <v>1821614727</v>
      </c>
      <c r="C376" s="67" t="s">
        <v>185</v>
      </c>
      <c r="D376" s="68" t="s">
        <v>482</v>
      </c>
      <c r="E376" s="101" t="s">
        <v>448</v>
      </c>
      <c r="F376" s="101" t="s">
        <v>590</v>
      </c>
      <c r="G376" s="69"/>
      <c r="H376" s="70"/>
      <c r="I376" s="70"/>
      <c r="J376" s="70"/>
      <c r="K376" s="152" t="s">
        <v>587</v>
      </c>
      <c r="L376" s="153"/>
      <c r="M376" s="154"/>
      <c r="N376" t="s">
        <v>588</v>
      </c>
    </row>
    <row r="377" spans="1:14" ht="20.100000000000001" customHeight="1">
      <c r="A377" s="65">
        <v>11</v>
      </c>
      <c r="B377" s="100">
        <v>1820244315</v>
      </c>
      <c r="C377" s="67" t="s">
        <v>483</v>
      </c>
      <c r="D377" s="68" t="s">
        <v>152</v>
      </c>
      <c r="E377" s="101" t="s">
        <v>448</v>
      </c>
      <c r="F377" s="101" t="s">
        <v>617</v>
      </c>
      <c r="G377" s="69"/>
      <c r="H377" s="70"/>
      <c r="I377" s="70"/>
      <c r="J377" s="70"/>
      <c r="K377" s="152" t="s">
        <v>587</v>
      </c>
      <c r="L377" s="153"/>
      <c r="M377" s="154"/>
      <c r="N377" t="s">
        <v>588</v>
      </c>
    </row>
    <row r="378" spans="1:14" ht="20.100000000000001" customHeight="1">
      <c r="A378" s="65">
        <v>12</v>
      </c>
      <c r="B378" s="100">
        <v>1820254349</v>
      </c>
      <c r="C378" s="67" t="s">
        <v>484</v>
      </c>
      <c r="D378" s="68" t="s">
        <v>152</v>
      </c>
      <c r="E378" s="101" t="s">
        <v>448</v>
      </c>
      <c r="F378" s="101" t="s">
        <v>628</v>
      </c>
      <c r="G378" s="69"/>
      <c r="H378" s="70"/>
      <c r="I378" s="70"/>
      <c r="J378" s="70"/>
      <c r="K378" s="152" t="s">
        <v>587</v>
      </c>
      <c r="L378" s="153"/>
      <c r="M378" s="154"/>
      <c r="N378" t="s">
        <v>588</v>
      </c>
    </row>
    <row r="379" spans="1:14" ht="20.100000000000001" customHeight="1">
      <c r="A379" s="65">
        <v>13</v>
      </c>
      <c r="B379" s="100">
        <v>172317833</v>
      </c>
      <c r="C379" s="67" t="s">
        <v>485</v>
      </c>
      <c r="D379" s="68" t="s">
        <v>154</v>
      </c>
      <c r="E379" s="101" t="s">
        <v>448</v>
      </c>
      <c r="F379" s="101" t="s">
        <v>593</v>
      </c>
      <c r="G379" s="69"/>
      <c r="H379" s="70"/>
      <c r="I379" s="70"/>
      <c r="J379" s="70"/>
      <c r="K379" s="152" t="s">
        <v>587</v>
      </c>
      <c r="L379" s="153"/>
      <c r="M379" s="154"/>
      <c r="N379" t="s">
        <v>588</v>
      </c>
    </row>
    <row r="380" spans="1:14" ht="20.100000000000001" customHeight="1">
      <c r="A380" s="65">
        <v>14</v>
      </c>
      <c r="B380" s="100">
        <v>1821123814</v>
      </c>
      <c r="C380" s="67" t="s">
        <v>171</v>
      </c>
      <c r="D380" s="68" t="s">
        <v>486</v>
      </c>
      <c r="E380" s="101" t="s">
        <v>448</v>
      </c>
      <c r="F380" s="101" t="s">
        <v>626</v>
      </c>
      <c r="G380" s="69"/>
      <c r="H380" s="70"/>
      <c r="I380" s="70"/>
      <c r="J380" s="70"/>
      <c r="K380" s="152" t="s">
        <v>587</v>
      </c>
      <c r="L380" s="153"/>
      <c r="M380" s="154"/>
      <c r="N380" t="s">
        <v>588</v>
      </c>
    </row>
    <row r="381" spans="1:14" ht="20.100000000000001" customHeight="1">
      <c r="A381" s="65">
        <v>15</v>
      </c>
      <c r="B381" s="100">
        <v>1821125826</v>
      </c>
      <c r="C381" s="67" t="s">
        <v>487</v>
      </c>
      <c r="D381" s="68" t="s">
        <v>261</v>
      </c>
      <c r="E381" s="101" t="s">
        <v>448</v>
      </c>
      <c r="F381" s="101" t="s">
        <v>626</v>
      </c>
      <c r="G381" s="69"/>
      <c r="H381" s="70"/>
      <c r="I381" s="70"/>
      <c r="J381" s="70"/>
      <c r="K381" s="152" t="s">
        <v>587</v>
      </c>
      <c r="L381" s="153"/>
      <c r="M381" s="154"/>
      <c r="N381" t="s">
        <v>588</v>
      </c>
    </row>
    <row r="382" spans="1:14" ht="20.100000000000001" customHeight="1">
      <c r="A382" s="65">
        <v>16</v>
      </c>
      <c r="B382" s="100">
        <v>1820234873</v>
      </c>
      <c r="C382" s="67" t="s">
        <v>488</v>
      </c>
      <c r="D382" s="68" t="s">
        <v>489</v>
      </c>
      <c r="E382" s="101" t="s">
        <v>448</v>
      </c>
      <c r="F382" s="101" t="s">
        <v>633</v>
      </c>
      <c r="G382" s="69"/>
      <c r="H382" s="70"/>
      <c r="I382" s="70"/>
      <c r="J382" s="70"/>
      <c r="K382" s="152" t="s">
        <v>587</v>
      </c>
      <c r="L382" s="153"/>
      <c r="M382" s="154"/>
      <c r="N382" t="s">
        <v>588</v>
      </c>
    </row>
    <row r="383" spans="1:14" ht="20.100000000000001" customHeight="1">
      <c r="A383" s="65">
        <v>17</v>
      </c>
      <c r="B383" s="100">
        <v>1820214866</v>
      </c>
      <c r="C383" s="67" t="s">
        <v>490</v>
      </c>
      <c r="D383" s="68" t="s">
        <v>405</v>
      </c>
      <c r="E383" s="101" t="s">
        <v>448</v>
      </c>
      <c r="F383" s="101" t="s">
        <v>613</v>
      </c>
      <c r="G383" s="69"/>
      <c r="H383" s="70"/>
      <c r="I383" s="70"/>
      <c r="J383" s="70"/>
      <c r="K383" s="152" t="s">
        <v>587</v>
      </c>
      <c r="L383" s="153"/>
      <c r="M383" s="154"/>
      <c r="N383" t="s">
        <v>588</v>
      </c>
    </row>
    <row r="384" spans="1:14" ht="20.100000000000001" customHeight="1">
      <c r="A384" s="65">
        <v>18</v>
      </c>
      <c r="B384" s="100">
        <v>1821213620</v>
      </c>
      <c r="C384" s="67" t="s">
        <v>183</v>
      </c>
      <c r="D384" s="68" t="s">
        <v>225</v>
      </c>
      <c r="E384" s="101" t="s">
        <v>448</v>
      </c>
      <c r="F384" s="101" t="s">
        <v>613</v>
      </c>
      <c r="G384" s="69"/>
      <c r="H384" s="70"/>
      <c r="I384" s="70"/>
      <c r="J384" s="70"/>
      <c r="K384" s="152" t="s">
        <v>587</v>
      </c>
      <c r="L384" s="153"/>
      <c r="M384" s="154"/>
      <c r="N384" t="s">
        <v>588</v>
      </c>
    </row>
    <row r="385" spans="1:14" ht="20.100000000000001" customHeight="1">
      <c r="A385" s="65">
        <v>19</v>
      </c>
      <c r="B385" s="100">
        <v>172146428</v>
      </c>
      <c r="C385" s="67" t="s">
        <v>491</v>
      </c>
      <c r="D385" s="68" t="s">
        <v>376</v>
      </c>
      <c r="E385" s="101" t="s">
        <v>492</v>
      </c>
      <c r="F385" s="101" t="s">
        <v>666</v>
      </c>
      <c r="G385" s="69"/>
      <c r="H385" s="70"/>
      <c r="I385" s="70"/>
      <c r="J385" s="70"/>
      <c r="K385" s="152" t="s">
        <v>587</v>
      </c>
      <c r="L385" s="153"/>
      <c r="M385" s="154"/>
      <c r="N385" t="s">
        <v>588</v>
      </c>
    </row>
    <row r="386" spans="1:14" ht="20.100000000000001" customHeight="1">
      <c r="A386" s="65">
        <v>20</v>
      </c>
      <c r="B386" s="100">
        <v>172237359</v>
      </c>
      <c r="C386" s="67" t="s">
        <v>493</v>
      </c>
      <c r="D386" s="68" t="s">
        <v>311</v>
      </c>
      <c r="E386" s="101" t="s">
        <v>492</v>
      </c>
      <c r="F386" s="101" t="s">
        <v>589</v>
      </c>
      <c r="G386" s="69"/>
      <c r="H386" s="70"/>
      <c r="I386" s="70"/>
      <c r="J386" s="70"/>
      <c r="K386" s="152" t="s">
        <v>587</v>
      </c>
      <c r="L386" s="153"/>
      <c r="M386" s="154"/>
      <c r="N386" t="s">
        <v>588</v>
      </c>
    </row>
    <row r="387" spans="1:14" ht="20.100000000000001" customHeight="1">
      <c r="A387" s="65">
        <v>21</v>
      </c>
      <c r="B387" s="100">
        <v>172237363</v>
      </c>
      <c r="C387" s="67" t="s">
        <v>494</v>
      </c>
      <c r="D387" s="68" t="s">
        <v>495</v>
      </c>
      <c r="E387" s="101" t="s">
        <v>492</v>
      </c>
      <c r="F387" s="101" t="s">
        <v>589</v>
      </c>
      <c r="G387" s="69"/>
      <c r="H387" s="70"/>
      <c r="I387" s="70"/>
      <c r="J387" s="70"/>
      <c r="K387" s="152" t="s">
        <v>587</v>
      </c>
      <c r="L387" s="153"/>
      <c r="M387" s="154"/>
      <c r="N387" t="s">
        <v>588</v>
      </c>
    </row>
    <row r="388" spans="1:14" ht="20.100000000000001" customHeight="1">
      <c r="A388" s="65">
        <v>22</v>
      </c>
      <c r="B388" s="100">
        <v>172217140</v>
      </c>
      <c r="C388" s="67" t="s">
        <v>496</v>
      </c>
      <c r="D388" s="68" t="s">
        <v>497</v>
      </c>
      <c r="E388" s="101" t="s">
        <v>492</v>
      </c>
      <c r="F388" s="101" t="s">
        <v>621</v>
      </c>
      <c r="G388" s="69"/>
      <c r="H388" s="70"/>
      <c r="I388" s="70"/>
      <c r="J388" s="70"/>
      <c r="K388" s="152" t="s">
        <v>587</v>
      </c>
      <c r="L388" s="153"/>
      <c r="M388" s="154"/>
      <c r="N388" t="s">
        <v>588</v>
      </c>
    </row>
    <row r="389" spans="1:14" ht="20.100000000000001" customHeight="1">
      <c r="A389" s="65">
        <v>23</v>
      </c>
      <c r="B389" s="100">
        <v>1821614013</v>
      </c>
      <c r="C389" s="67" t="s">
        <v>498</v>
      </c>
      <c r="D389" s="68" t="s">
        <v>499</v>
      </c>
      <c r="E389" s="101" t="s">
        <v>492</v>
      </c>
      <c r="F389" s="101" t="s">
        <v>590</v>
      </c>
      <c r="G389" s="69"/>
      <c r="H389" s="70"/>
      <c r="I389" s="70"/>
      <c r="J389" s="70"/>
      <c r="K389" s="152" t="s">
        <v>587</v>
      </c>
      <c r="L389" s="153"/>
      <c r="M389" s="154"/>
      <c r="N389" t="s">
        <v>588</v>
      </c>
    </row>
    <row r="390" spans="1:14" ht="20.100000000000001" customHeight="1">
      <c r="A390" s="65">
        <v>24</v>
      </c>
      <c r="B390" s="100">
        <v>1820716095</v>
      </c>
      <c r="C390" s="67" t="s">
        <v>500</v>
      </c>
      <c r="D390" s="68" t="s">
        <v>501</v>
      </c>
      <c r="E390" s="101" t="s">
        <v>492</v>
      </c>
      <c r="F390" s="101" t="s">
        <v>603</v>
      </c>
      <c r="G390" s="69"/>
      <c r="H390" s="70"/>
      <c r="I390" s="70"/>
      <c r="J390" s="70"/>
      <c r="K390" s="152" t="s">
        <v>587</v>
      </c>
      <c r="L390" s="153"/>
      <c r="M390" s="154"/>
      <c r="N390" t="s">
        <v>588</v>
      </c>
    </row>
    <row r="392" spans="1:14" s="56" customFormat="1">
      <c r="B392" s="172" t="s">
        <v>60</v>
      </c>
      <c r="C392" s="172"/>
      <c r="D392" s="57"/>
      <c r="E392" s="169" t="s">
        <v>86</v>
      </c>
      <c r="F392" s="169"/>
      <c r="G392" s="169"/>
      <c r="H392" s="169"/>
      <c r="I392" s="169"/>
      <c r="J392" s="169"/>
      <c r="K392" s="58" t="s">
        <v>667</v>
      </c>
    </row>
    <row r="393" spans="1:14" s="56" customFormat="1">
      <c r="B393" s="172" t="s">
        <v>62</v>
      </c>
      <c r="C393" s="172"/>
      <c r="D393" s="59" t="s">
        <v>668</v>
      </c>
      <c r="E393" s="169" t="s">
        <v>582</v>
      </c>
      <c r="F393" s="169"/>
      <c r="G393" s="169"/>
      <c r="H393" s="169"/>
      <c r="I393" s="169"/>
      <c r="J393" s="169"/>
      <c r="K393" s="60" t="s">
        <v>63</v>
      </c>
      <c r="L393" s="61" t="s">
        <v>64</v>
      </c>
      <c r="M393" s="61">
        <v>2</v>
      </c>
    </row>
    <row r="394" spans="1:14" s="62" customFormat="1" ht="18.75" customHeight="1">
      <c r="B394" s="63" t="s">
        <v>669</v>
      </c>
      <c r="C394" s="170" t="s">
        <v>584</v>
      </c>
      <c r="D394" s="170"/>
      <c r="E394" s="170"/>
      <c r="F394" s="170"/>
      <c r="G394" s="170"/>
      <c r="H394" s="170"/>
      <c r="I394" s="170"/>
      <c r="J394" s="170"/>
      <c r="K394" s="60" t="s">
        <v>65</v>
      </c>
      <c r="L394" s="60" t="s">
        <v>64</v>
      </c>
      <c r="M394" s="60">
        <v>2</v>
      </c>
    </row>
    <row r="395" spans="1:14" s="62" customFormat="1" ht="18.75" customHeight="1">
      <c r="A395" s="171" t="s">
        <v>670</v>
      </c>
      <c r="B395" s="171"/>
      <c r="C395" s="171"/>
      <c r="D395" s="171"/>
      <c r="E395" s="171"/>
      <c r="F395" s="171"/>
      <c r="G395" s="171"/>
      <c r="H395" s="171"/>
      <c r="I395" s="171"/>
      <c r="J395" s="171"/>
      <c r="K395" s="60" t="s">
        <v>66</v>
      </c>
      <c r="L395" s="60" t="s">
        <v>64</v>
      </c>
      <c r="M395" s="60">
        <v>1</v>
      </c>
    </row>
    <row r="396" spans="1:14" ht="9" customHeight="1"/>
    <row r="397" spans="1:14" ht="15" customHeight="1">
      <c r="A397" s="159" t="s">
        <v>4</v>
      </c>
      <c r="B397" s="158" t="s">
        <v>67</v>
      </c>
      <c r="C397" s="167" t="s">
        <v>9</v>
      </c>
      <c r="D397" s="168" t="s">
        <v>10</v>
      </c>
      <c r="E397" s="158" t="s">
        <v>78</v>
      </c>
      <c r="F397" s="158" t="s">
        <v>79</v>
      </c>
      <c r="G397" s="158" t="s">
        <v>69</v>
      </c>
      <c r="H397" s="158" t="s">
        <v>70</v>
      </c>
      <c r="I397" s="160" t="s">
        <v>59</v>
      </c>
      <c r="J397" s="160"/>
      <c r="K397" s="161" t="s">
        <v>71</v>
      </c>
      <c r="L397" s="162"/>
      <c r="M397" s="163"/>
    </row>
    <row r="398" spans="1:14" ht="27" customHeight="1">
      <c r="A398" s="159"/>
      <c r="B398" s="159"/>
      <c r="C398" s="167"/>
      <c r="D398" s="168"/>
      <c r="E398" s="159"/>
      <c r="F398" s="159"/>
      <c r="G398" s="159"/>
      <c r="H398" s="159"/>
      <c r="I398" s="64" t="s">
        <v>72</v>
      </c>
      <c r="J398" s="64" t="s">
        <v>73</v>
      </c>
      <c r="K398" s="164"/>
      <c r="L398" s="165"/>
      <c r="M398" s="166"/>
    </row>
    <row r="399" spans="1:14" ht="20.100000000000001" customHeight="1">
      <c r="A399" s="65">
        <v>1</v>
      </c>
      <c r="B399" s="100">
        <v>132234828</v>
      </c>
      <c r="C399" s="67" t="s">
        <v>502</v>
      </c>
      <c r="D399" s="68" t="s">
        <v>320</v>
      </c>
      <c r="E399" s="101" t="s">
        <v>492</v>
      </c>
      <c r="F399" s="101" t="s">
        <v>671</v>
      </c>
      <c r="G399" s="69"/>
      <c r="H399" s="70"/>
      <c r="I399" s="70"/>
      <c r="J399" s="70"/>
      <c r="K399" s="155">
        <v>59013</v>
      </c>
      <c r="L399" s="156"/>
      <c r="M399" s="157"/>
      <c r="N399" t="s">
        <v>588</v>
      </c>
    </row>
    <row r="400" spans="1:14" ht="20.100000000000001" customHeight="1">
      <c r="A400" s="65">
        <v>2</v>
      </c>
      <c r="B400" s="100">
        <v>1821614729</v>
      </c>
      <c r="C400" s="67" t="s">
        <v>503</v>
      </c>
      <c r="D400" s="68" t="s">
        <v>504</v>
      </c>
      <c r="E400" s="101" t="s">
        <v>492</v>
      </c>
      <c r="F400" s="101" t="s">
        <v>590</v>
      </c>
      <c r="G400" s="69"/>
      <c r="H400" s="70"/>
      <c r="I400" s="70"/>
      <c r="J400" s="70"/>
      <c r="K400" s="152" t="s">
        <v>587</v>
      </c>
      <c r="L400" s="153"/>
      <c r="M400" s="154"/>
      <c r="N400" t="s">
        <v>588</v>
      </c>
    </row>
    <row r="401" spans="1:14" ht="20.100000000000001" customHeight="1">
      <c r="A401" s="65">
        <v>3</v>
      </c>
      <c r="B401" s="100">
        <v>172146430</v>
      </c>
      <c r="C401" s="67" t="s">
        <v>505</v>
      </c>
      <c r="D401" s="68" t="s">
        <v>377</v>
      </c>
      <c r="E401" s="101" t="s">
        <v>492</v>
      </c>
      <c r="F401" s="101" t="s">
        <v>672</v>
      </c>
      <c r="G401" s="69"/>
      <c r="H401" s="70"/>
      <c r="I401" s="70"/>
      <c r="J401" s="70"/>
      <c r="K401" s="152" t="s">
        <v>587</v>
      </c>
      <c r="L401" s="153"/>
      <c r="M401" s="154"/>
      <c r="N401" t="s">
        <v>588</v>
      </c>
    </row>
    <row r="402" spans="1:14" ht="20.100000000000001" customHeight="1">
      <c r="A402" s="65">
        <v>4</v>
      </c>
      <c r="B402" s="100">
        <v>1821716669</v>
      </c>
      <c r="C402" s="67" t="s">
        <v>298</v>
      </c>
      <c r="D402" s="68" t="s">
        <v>110</v>
      </c>
      <c r="E402" s="101" t="s">
        <v>492</v>
      </c>
      <c r="F402" s="101" t="s">
        <v>603</v>
      </c>
      <c r="G402" s="69"/>
      <c r="H402" s="70"/>
      <c r="I402" s="70"/>
      <c r="J402" s="70"/>
      <c r="K402" s="152" t="s">
        <v>587</v>
      </c>
      <c r="L402" s="153"/>
      <c r="M402" s="154"/>
      <c r="N402" t="s">
        <v>588</v>
      </c>
    </row>
    <row r="403" spans="1:14" ht="20.100000000000001" customHeight="1">
      <c r="A403" s="65">
        <v>5</v>
      </c>
      <c r="B403" s="100">
        <v>1821623527</v>
      </c>
      <c r="C403" s="67" t="s">
        <v>133</v>
      </c>
      <c r="D403" s="68" t="s">
        <v>237</v>
      </c>
      <c r="E403" s="101" t="s">
        <v>492</v>
      </c>
      <c r="F403" s="101" t="s">
        <v>626</v>
      </c>
      <c r="G403" s="69"/>
      <c r="H403" s="70"/>
      <c r="I403" s="70"/>
      <c r="J403" s="70"/>
      <c r="K403" s="152" t="s">
        <v>587</v>
      </c>
      <c r="L403" s="153"/>
      <c r="M403" s="154"/>
      <c r="N403" t="s">
        <v>588</v>
      </c>
    </row>
    <row r="404" spans="1:14" ht="20.100000000000001" customHeight="1">
      <c r="A404" s="65">
        <v>6</v>
      </c>
      <c r="B404" s="100">
        <v>1820254341</v>
      </c>
      <c r="C404" s="67" t="s">
        <v>506</v>
      </c>
      <c r="D404" s="68" t="s">
        <v>118</v>
      </c>
      <c r="E404" s="101" t="s">
        <v>492</v>
      </c>
      <c r="F404" s="101" t="s">
        <v>628</v>
      </c>
      <c r="G404" s="69"/>
      <c r="H404" s="70"/>
      <c r="I404" s="70"/>
      <c r="J404" s="70"/>
      <c r="K404" s="152" t="s">
        <v>587</v>
      </c>
      <c r="L404" s="153"/>
      <c r="M404" s="154"/>
      <c r="N404" t="s">
        <v>588</v>
      </c>
    </row>
    <row r="405" spans="1:14" ht="20.100000000000001" customHeight="1">
      <c r="A405" s="65">
        <v>7</v>
      </c>
      <c r="B405" s="100">
        <v>1820615183</v>
      </c>
      <c r="C405" s="67" t="s">
        <v>507</v>
      </c>
      <c r="D405" s="68" t="s">
        <v>187</v>
      </c>
      <c r="E405" s="101" t="s">
        <v>492</v>
      </c>
      <c r="F405" s="101" t="s">
        <v>590</v>
      </c>
      <c r="G405" s="69"/>
      <c r="H405" s="70"/>
      <c r="I405" s="70"/>
      <c r="J405" s="70"/>
      <c r="K405" s="152" t="s">
        <v>587</v>
      </c>
      <c r="L405" s="153"/>
      <c r="M405" s="154"/>
      <c r="N405" t="s">
        <v>588</v>
      </c>
    </row>
    <row r="406" spans="1:14" ht="20.100000000000001" customHeight="1">
      <c r="A406" s="65">
        <v>8</v>
      </c>
      <c r="B406" s="100">
        <v>1821614736</v>
      </c>
      <c r="C406" s="67" t="s">
        <v>457</v>
      </c>
      <c r="D406" s="68" t="s">
        <v>464</v>
      </c>
      <c r="E406" s="101" t="s">
        <v>492</v>
      </c>
      <c r="F406" s="101" t="s">
        <v>590</v>
      </c>
      <c r="G406" s="69"/>
      <c r="H406" s="70"/>
      <c r="I406" s="70"/>
      <c r="J406" s="70"/>
      <c r="K406" s="152" t="s">
        <v>587</v>
      </c>
      <c r="L406" s="153"/>
      <c r="M406" s="154"/>
      <c r="N406" t="s">
        <v>588</v>
      </c>
    </row>
    <row r="407" spans="1:14" ht="20.100000000000001" customHeight="1">
      <c r="A407" s="65">
        <v>9</v>
      </c>
      <c r="B407" s="100">
        <v>172237436</v>
      </c>
      <c r="C407" s="67" t="s">
        <v>508</v>
      </c>
      <c r="D407" s="68" t="s">
        <v>382</v>
      </c>
      <c r="E407" s="101" t="s">
        <v>492</v>
      </c>
      <c r="F407" s="101" t="s">
        <v>589</v>
      </c>
      <c r="G407" s="69"/>
      <c r="H407" s="70"/>
      <c r="I407" s="70"/>
      <c r="J407" s="70"/>
      <c r="K407" s="152" t="s">
        <v>587</v>
      </c>
      <c r="L407" s="153"/>
      <c r="M407" s="154"/>
      <c r="N407" t="s">
        <v>588</v>
      </c>
    </row>
    <row r="408" spans="1:14" ht="20.100000000000001" customHeight="1">
      <c r="A408" s="65">
        <v>10</v>
      </c>
      <c r="B408" s="100">
        <v>1820713710</v>
      </c>
      <c r="C408" s="67" t="s">
        <v>509</v>
      </c>
      <c r="D408" s="68" t="s">
        <v>470</v>
      </c>
      <c r="E408" s="101" t="s">
        <v>492</v>
      </c>
      <c r="F408" s="101" t="s">
        <v>603</v>
      </c>
      <c r="G408" s="69"/>
      <c r="H408" s="70"/>
      <c r="I408" s="70"/>
      <c r="J408" s="70"/>
      <c r="K408" s="152" t="s">
        <v>587</v>
      </c>
      <c r="L408" s="153"/>
      <c r="M408" s="154"/>
      <c r="N408" t="s">
        <v>588</v>
      </c>
    </row>
    <row r="409" spans="1:14" ht="20.100000000000001" customHeight="1">
      <c r="A409" s="65">
        <v>11</v>
      </c>
      <c r="B409" s="100">
        <v>1821614050</v>
      </c>
      <c r="C409" s="67" t="s">
        <v>302</v>
      </c>
      <c r="D409" s="68" t="s">
        <v>124</v>
      </c>
      <c r="E409" s="101" t="s">
        <v>492</v>
      </c>
      <c r="F409" s="101" t="s">
        <v>652</v>
      </c>
      <c r="G409" s="69"/>
      <c r="H409" s="70"/>
      <c r="I409" s="70"/>
      <c r="J409" s="70"/>
      <c r="K409" s="152" t="s">
        <v>587</v>
      </c>
      <c r="L409" s="153"/>
      <c r="M409" s="154"/>
      <c r="N409" t="s">
        <v>588</v>
      </c>
    </row>
    <row r="410" spans="1:14" ht="20.100000000000001" customHeight="1">
      <c r="A410" s="65">
        <v>12</v>
      </c>
      <c r="B410" s="100">
        <v>1820715410</v>
      </c>
      <c r="C410" s="67" t="s">
        <v>510</v>
      </c>
      <c r="D410" s="68" t="s">
        <v>293</v>
      </c>
      <c r="E410" s="101" t="s">
        <v>492</v>
      </c>
      <c r="F410" s="101" t="s">
        <v>603</v>
      </c>
      <c r="G410" s="69"/>
      <c r="H410" s="70"/>
      <c r="I410" s="70"/>
      <c r="J410" s="70"/>
      <c r="K410" s="152" t="s">
        <v>597</v>
      </c>
      <c r="L410" s="153"/>
      <c r="M410" s="154"/>
      <c r="N410" t="s">
        <v>588</v>
      </c>
    </row>
    <row r="411" spans="1:14" ht="20.100000000000001" customHeight="1">
      <c r="A411" s="65">
        <v>13</v>
      </c>
      <c r="B411" s="100">
        <v>172237352</v>
      </c>
      <c r="C411" s="67" t="s">
        <v>511</v>
      </c>
      <c r="D411" s="68" t="s">
        <v>340</v>
      </c>
      <c r="E411" s="101" t="s">
        <v>492</v>
      </c>
      <c r="F411" s="101" t="s">
        <v>589</v>
      </c>
      <c r="G411" s="69"/>
      <c r="H411" s="70"/>
      <c r="I411" s="70"/>
      <c r="J411" s="70"/>
      <c r="K411" s="152" t="s">
        <v>587</v>
      </c>
      <c r="L411" s="153"/>
      <c r="M411" s="154"/>
      <c r="N411" t="s">
        <v>588</v>
      </c>
    </row>
    <row r="412" spans="1:14" ht="20.100000000000001" customHeight="1">
      <c r="A412" s="65">
        <v>14</v>
      </c>
      <c r="B412" s="100">
        <v>172126449</v>
      </c>
      <c r="C412" s="67" t="s">
        <v>512</v>
      </c>
      <c r="D412" s="68" t="s">
        <v>386</v>
      </c>
      <c r="E412" s="101" t="s">
        <v>492</v>
      </c>
      <c r="F412" s="101" t="s">
        <v>665</v>
      </c>
      <c r="G412" s="69"/>
      <c r="H412" s="70"/>
      <c r="I412" s="70"/>
      <c r="J412" s="70"/>
      <c r="K412" s="152" t="s">
        <v>587</v>
      </c>
      <c r="L412" s="153"/>
      <c r="M412" s="154"/>
      <c r="N412" t="s">
        <v>588</v>
      </c>
    </row>
    <row r="413" spans="1:14" ht="20.100000000000001" customHeight="1">
      <c r="A413" s="65">
        <v>15</v>
      </c>
      <c r="B413" s="100">
        <v>1820714409</v>
      </c>
      <c r="C413" s="67" t="s">
        <v>513</v>
      </c>
      <c r="D413" s="68" t="s">
        <v>297</v>
      </c>
      <c r="E413" s="101" t="s">
        <v>492</v>
      </c>
      <c r="F413" s="101" t="s">
        <v>603</v>
      </c>
      <c r="G413" s="69"/>
      <c r="H413" s="70"/>
      <c r="I413" s="70"/>
      <c r="J413" s="70"/>
      <c r="K413" s="152" t="s">
        <v>587</v>
      </c>
      <c r="L413" s="153"/>
      <c r="M413" s="154"/>
      <c r="N413" t="s">
        <v>588</v>
      </c>
    </row>
    <row r="414" spans="1:14" ht="20.100000000000001" customHeight="1">
      <c r="A414" s="65">
        <v>16</v>
      </c>
      <c r="B414" s="100">
        <v>1820713707</v>
      </c>
      <c r="C414" s="67" t="s">
        <v>514</v>
      </c>
      <c r="D414" s="68" t="s">
        <v>136</v>
      </c>
      <c r="E414" s="101" t="s">
        <v>492</v>
      </c>
      <c r="F414" s="101" t="s">
        <v>603</v>
      </c>
      <c r="G414" s="69"/>
      <c r="H414" s="70"/>
      <c r="I414" s="70"/>
      <c r="J414" s="70"/>
      <c r="K414" s="152" t="s">
        <v>587</v>
      </c>
      <c r="L414" s="153"/>
      <c r="M414" s="154"/>
      <c r="N414" t="s">
        <v>588</v>
      </c>
    </row>
    <row r="415" spans="1:14" ht="20.100000000000001" customHeight="1">
      <c r="A415" s="65">
        <v>17</v>
      </c>
      <c r="B415" s="100">
        <v>172126454</v>
      </c>
      <c r="C415" s="67" t="s">
        <v>169</v>
      </c>
      <c r="D415" s="68" t="s">
        <v>515</v>
      </c>
      <c r="E415" s="101" t="s">
        <v>492</v>
      </c>
      <c r="F415" s="101" t="s">
        <v>665</v>
      </c>
      <c r="G415" s="69"/>
      <c r="H415" s="70"/>
      <c r="I415" s="70"/>
      <c r="J415" s="70"/>
      <c r="K415" s="152" t="s">
        <v>587</v>
      </c>
      <c r="L415" s="153"/>
      <c r="M415" s="154"/>
      <c r="N415" t="s">
        <v>588</v>
      </c>
    </row>
    <row r="416" spans="1:14" ht="20.100000000000001" customHeight="1">
      <c r="A416" s="65">
        <v>18</v>
      </c>
      <c r="B416" s="100">
        <v>1821614042</v>
      </c>
      <c r="C416" s="67" t="s">
        <v>421</v>
      </c>
      <c r="D416" s="68" t="s">
        <v>301</v>
      </c>
      <c r="E416" s="101" t="s">
        <v>492</v>
      </c>
      <c r="F416" s="101" t="s">
        <v>652</v>
      </c>
      <c r="G416" s="69"/>
      <c r="H416" s="70"/>
      <c r="I416" s="70"/>
      <c r="J416" s="70"/>
      <c r="K416" s="152" t="s">
        <v>587</v>
      </c>
      <c r="L416" s="153"/>
      <c r="M416" s="154"/>
      <c r="N416" t="s">
        <v>588</v>
      </c>
    </row>
    <row r="417" spans="1:14" ht="20.100000000000001" customHeight="1">
      <c r="A417" s="65">
        <v>19</v>
      </c>
      <c r="B417" s="100">
        <v>1821616288</v>
      </c>
      <c r="C417" s="67" t="s">
        <v>516</v>
      </c>
      <c r="D417" s="68" t="s">
        <v>517</v>
      </c>
      <c r="E417" s="101" t="s">
        <v>492</v>
      </c>
      <c r="F417" s="101" t="s">
        <v>590</v>
      </c>
      <c r="G417" s="69"/>
      <c r="H417" s="70"/>
      <c r="I417" s="70"/>
      <c r="J417" s="70"/>
      <c r="K417" s="152" t="s">
        <v>587</v>
      </c>
      <c r="L417" s="153"/>
      <c r="M417" s="154"/>
      <c r="N417" t="s">
        <v>588</v>
      </c>
    </row>
    <row r="418" spans="1:14" ht="20.100000000000001" customHeight="1">
      <c r="A418" s="65">
        <v>20</v>
      </c>
      <c r="B418" s="100">
        <v>172217291</v>
      </c>
      <c r="C418" s="67" t="s">
        <v>518</v>
      </c>
      <c r="D418" s="68" t="s">
        <v>519</v>
      </c>
      <c r="E418" s="101" t="s">
        <v>492</v>
      </c>
      <c r="F418" s="101" t="s">
        <v>621</v>
      </c>
      <c r="G418" s="69"/>
      <c r="H418" s="70"/>
      <c r="I418" s="70"/>
      <c r="J418" s="70"/>
      <c r="K418" s="152" t="s">
        <v>587</v>
      </c>
      <c r="L418" s="153"/>
      <c r="M418" s="154"/>
      <c r="N418" t="s">
        <v>588</v>
      </c>
    </row>
    <row r="419" spans="1:14" ht="20.100000000000001" customHeight="1">
      <c r="A419" s="65">
        <v>21</v>
      </c>
      <c r="B419" s="100">
        <v>172338169</v>
      </c>
      <c r="C419" s="67" t="s">
        <v>520</v>
      </c>
      <c r="D419" s="68" t="s">
        <v>521</v>
      </c>
      <c r="E419" s="101" t="s">
        <v>492</v>
      </c>
      <c r="F419" s="101" t="s">
        <v>592</v>
      </c>
      <c r="G419" s="69"/>
      <c r="H419" s="70"/>
      <c r="I419" s="70"/>
      <c r="J419" s="70"/>
      <c r="K419" s="152" t="s">
        <v>587</v>
      </c>
      <c r="L419" s="153"/>
      <c r="M419" s="154"/>
      <c r="N419" t="s">
        <v>588</v>
      </c>
    </row>
    <row r="420" spans="1:14" ht="20.100000000000001" customHeight="1">
      <c r="A420" s="65">
        <v>22</v>
      </c>
      <c r="B420" s="100">
        <v>172126459</v>
      </c>
      <c r="C420" s="67" t="s">
        <v>522</v>
      </c>
      <c r="D420" s="68" t="s">
        <v>152</v>
      </c>
      <c r="E420" s="101" t="s">
        <v>492</v>
      </c>
      <c r="F420" s="101" t="s">
        <v>666</v>
      </c>
      <c r="G420" s="69"/>
      <c r="H420" s="70"/>
      <c r="I420" s="70"/>
      <c r="J420" s="70"/>
      <c r="K420" s="152" t="s">
        <v>587</v>
      </c>
      <c r="L420" s="153"/>
      <c r="M420" s="154"/>
      <c r="N420" t="s">
        <v>588</v>
      </c>
    </row>
    <row r="421" spans="1:14" ht="20.100000000000001" customHeight="1">
      <c r="A421" s="65">
        <v>23</v>
      </c>
      <c r="B421" s="100">
        <v>1820213616</v>
      </c>
      <c r="C421" s="67" t="s">
        <v>523</v>
      </c>
      <c r="D421" s="68" t="s">
        <v>152</v>
      </c>
      <c r="E421" s="101" t="s">
        <v>492</v>
      </c>
      <c r="F421" s="101" t="s">
        <v>660</v>
      </c>
      <c r="G421" s="69"/>
      <c r="H421" s="70"/>
      <c r="I421" s="70"/>
      <c r="J421" s="70"/>
      <c r="K421" s="152" t="s">
        <v>587</v>
      </c>
      <c r="L421" s="153"/>
      <c r="M421" s="154"/>
      <c r="N421" t="s">
        <v>588</v>
      </c>
    </row>
    <row r="422" spans="1:14" ht="20.100000000000001" customHeight="1">
      <c r="A422" s="65">
        <v>24</v>
      </c>
      <c r="B422" s="100">
        <v>1820244309</v>
      </c>
      <c r="C422" s="67" t="s">
        <v>524</v>
      </c>
      <c r="D422" s="68" t="s">
        <v>152</v>
      </c>
      <c r="E422" s="101" t="s">
        <v>492</v>
      </c>
      <c r="F422" s="101" t="s">
        <v>617</v>
      </c>
      <c r="G422" s="69"/>
      <c r="H422" s="70"/>
      <c r="I422" s="70"/>
      <c r="J422" s="70"/>
      <c r="K422" s="152" t="s">
        <v>587</v>
      </c>
      <c r="L422" s="153"/>
      <c r="M422" s="154"/>
      <c r="N422" t="s">
        <v>588</v>
      </c>
    </row>
    <row r="424" spans="1:14" s="56" customFormat="1">
      <c r="B424" s="172" t="s">
        <v>60</v>
      </c>
      <c r="C424" s="172"/>
      <c r="D424" s="57"/>
      <c r="E424" s="169" t="s">
        <v>86</v>
      </c>
      <c r="F424" s="169"/>
      <c r="G424" s="169"/>
      <c r="H424" s="169"/>
      <c r="I424" s="169"/>
      <c r="J424" s="169"/>
      <c r="K424" s="58" t="s">
        <v>673</v>
      </c>
    </row>
    <row r="425" spans="1:14" s="56" customFormat="1">
      <c r="B425" s="172" t="s">
        <v>62</v>
      </c>
      <c r="C425" s="172"/>
      <c r="D425" s="59" t="s">
        <v>674</v>
      </c>
      <c r="E425" s="169" t="s">
        <v>582</v>
      </c>
      <c r="F425" s="169"/>
      <c r="G425" s="169"/>
      <c r="H425" s="169"/>
      <c r="I425" s="169"/>
      <c r="J425" s="169"/>
      <c r="K425" s="60" t="s">
        <v>63</v>
      </c>
      <c r="L425" s="61" t="s">
        <v>64</v>
      </c>
      <c r="M425" s="61">
        <v>2</v>
      </c>
    </row>
    <row r="426" spans="1:14" s="62" customFormat="1" ht="18.75" customHeight="1">
      <c r="B426" s="63" t="s">
        <v>675</v>
      </c>
      <c r="C426" s="170" t="s">
        <v>584</v>
      </c>
      <c r="D426" s="170"/>
      <c r="E426" s="170"/>
      <c r="F426" s="170"/>
      <c r="G426" s="170"/>
      <c r="H426" s="170"/>
      <c r="I426" s="170"/>
      <c r="J426" s="170"/>
      <c r="K426" s="60" t="s">
        <v>65</v>
      </c>
      <c r="L426" s="60" t="s">
        <v>64</v>
      </c>
      <c r="M426" s="60">
        <v>2</v>
      </c>
    </row>
    <row r="427" spans="1:14" s="62" customFormat="1" ht="18.75" customHeight="1">
      <c r="A427" s="171" t="s">
        <v>676</v>
      </c>
      <c r="B427" s="171"/>
      <c r="C427" s="171"/>
      <c r="D427" s="171"/>
      <c r="E427" s="171"/>
      <c r="F427" s="171"/>
      <c r="G427" s="171"/>
      <c r="H427" s="171"/>
      <c r="I427" s="171"/>
      <c r="J427" s="171"/>
      <c r="K427" s="60" t="s">
        <v>66</v>
      </c>
      <c r="L427" s="60" t="s">
        <v>64</v>
      </c>
      <c r="M427" s="60">
        <v>1</v>
      </c>
    </row>
    <row r="428" spans="1:14" ht="9" customHeight="1"/>
    <row r="429" spans="1:14" ht="15" customHeight="1">
      <c r="A429" s="159" t="s">
        <v>4</v>
      </c>
      <c r="B429" s="158" t="s">
        <v>67</v>
      </c>
      <c r="C429" s="167" t="s">
        <v>9</v>
      </c>
      <c r="D429" s="168" t="s">
        <v>10</v>
      </c>
      <c r="E429" s="158" t="s">
        <v>78</v>
      </c>
      <c r="F429" s="158" t="s">
        <v>79</v>
      </c>
      <c r="G429" s="158" t="s">
        <v>69</v>
      </c>
      <c r="H429" s="158" t="s">
        <v>70</v>
      </c>
      <c r="I429" s="160" t="s">
        <v>59</v>
      </c>
      <c r="J429" s="160"/>
      <c r="K429" s="161" t="s">
        <v>71</v>
      </c>
      <c r="L429" s="162"/>
      <c r="M429" s="163"/>
    </row>
    <row r="430" spans="1:14" ht="27" customHeight="1">
      <c r="A430" s="159"/>
      <c r="B430" s="159"/>
      <c r="C430" s="167"/>
      <c r="D430" s="168"/>
      <c r="E430" s="159"/>
      <c r="F430" s="159"/>
      <c r="G430" s="159"/>
      <c r="H430" s="159"/>
      <c r="I430" s="64" t="s">
        <v>72</v>
      </c>
      <c r="J430" s="64" t="s">
        <v>73</v>
      </c>
      <c r="K430" s="164"/>
      <c r="L430" s="165"/>
      <c r="M430" s="166"/>
    </row>
    <row r="431" spans="1:14" ht="20.100000000000001" customHeight="1">
      <c r="A431" s="65">
        <v>1</v>
      </c>
      <c r="B431" s="100">
        <v>152233035</v>
      </c>
      <c r="C431" s="67" t="s">
        <v>350</v>
      </c>
      <c r="D431" s="68" t="s">
        <v>525</v>
      </c>
      <c r="E431" s="101" t="s">
        <v>492</v>
      </c>
      <c r="F431" s="101" t="s">
        <v>677</v>
      </c>
      <c r="G431" s="69"/>
      <c r="H431" s="70"/>
      <c r="I431" s="70"/>
      <c r="J431" s="70"/>
      <c r="K431" s="155">
        <v>57257</v>
      </c>
      <c r="L431" s="156"/>
      <c r="M431" s="157"/>
      <c r="N431" t="s">
        <v>588</v>
      </c>
    </row>
    <row r="432" spans="1:14" ht="20.100000000000001" customHeight="1">
      <c r="A432" s="65">
        <v>2</v>
      </c>
      <c r="B432" s="100">
        <v>1821614047</v>
      </c>
      <c r="C432" s="67" t="s">
        <v>526</v>
      </c>
      <c r="D432" s="68" t="s">
        <v>156</v>
      </c>
      <c r="E432" s="101" t="s">
        <v>492</v>
      </c>
      <c r="F432" s="101" t="s">
        <v>652</v>
      </c>
      <c r="G432" s="69"/>
      <c r="H432" s="70"/>
      <c r="I432" s="70"/>
      <c r="J432" s="70"/>
      <c r="K432" s="152" t="s">
        <v>587</v>
      </c>
      <c r="L432" s="153"/>
      <c r="M432" s="154"/>
      <c r="N432" t="s">
        <v>588</v>
      </c>
    </row>
    <row r="433" spans="1:14" ht="20.100000000000001" customHeight="1">
      <c r="A433" s="65">
        <v>3</v>
      </c>
      <c r="B433" s="100">
        <v>172338188</v>
      </c>
      <c r="C433" s="67" t="s">
        <v>527</v>
      </c>
      <c r="D433" s="68" t="s">
        <v>88</v>
      </c>
      <c r="E433" s="101" t="s">
        <v>528</v>
      </c>
      <c r="F433" s="101" t="s">
        <v>608</v>
      </c>
      <c r="G433" s="69"/>
      <c r="H433" s="70"/>
      <c r="I433" s="70"/>
      <c r="J433" s="70"/>
      <c r="K433" s="152" t="s">
        <v>587</v>
      </c>
      <c r="L433" s="153"/>
      <c r="M433" s="154"/>
      <c r="N433" t="s">
        <v>588</v>
      </c>
    </row>
    <row r="434" spans="1:14" ht="20.100000000000001" customHeight="1">
      <c r="A434" s="65">
        <v>4</v>
      </c>
      <c r="B434" s="100">
        <v>1820254338</v>
      </c>
      <c r="C434" s="67" t="s">
        <v>529</v>
      </c>
      <c r="D434" s="68" t="s">
        <v>88</v>
      </c>
      <c r="E434" s="101" t="s">
        <v>528</v>
      </c>
      <c r="F434" s="101" t="s">
        <v>635</v>
      </c>
      <c r="G434" s="69"/>
      <c r="H434" s="70"/>
      <c r="I434" s="70"/>
      <c r="J434" s="70"/>
      <c r="K434" s="152" t="s">
        <v>587</v>
      </c>
      <c r="L434" s="153"/>
      <c r="M434" s="154"/>
      <c r="N434" t="s">
        <v>588</v>
      </c>
    </row>
    <row r="435" spans="1:14" ht="20.100000000000001" customHeight="1">
      <c r="A435" s="65">
        <v>5</v>
      </c>
      <c r="B435" s="100">
        <v>172317881</v>
      </c>
      <c r="C435" s="67" t="s">
        <v>530</v>
      </c>
      <c r="D435" s="68" t="s">
        <v>531</v>
      </c>
      <c r="E435" s="101" t="s">
        <v>528</v>
      </c>
      <c r="F435" s="101" t="s">
        <v>593</v>
      </c>
      <c r="G435" s="69"/>
      <c r="H435" s="70"/>
      <c r="I435" s="70"/>
      <c r="J435" s="70"/>
      <c r="K435" s="152" t="s">
        <v>597</v>
      </c>
      <c r="L435" s="153"/>
      <c r="M435" s="154"/>
      <c r="N435" t="s">
        <v>588</v>
      </c>
    </row>
    <row r="436" spans="1:14" ht="20.100000000000001" customHeight="1">
      <c r="A436" s="65">
        <v>6</v>
      </c>
      <c r="B436" s="100">
        <v>172338241</v>
      </c>
      <c r="C436" s="67" t="s">
        <v>532</v>
      </c>
      <c r="D436" s="68" t="s">
        <v>533</v>
      </c>
      <c r="E436" s="101" t="s">
        <v>528</v>
      </c>
      <c r="F436" s="101" t="s">
        <v>608</v>
      </c>
      <c r="G436" s="69"/>
      <c r="H436" s="70"/>
      <c r="I436" s="70"/>
      <c r="J436" s="70"/>
      <c r="K436" s="152" t="s">
        <v>587</v>
      </c>
      <c r="L436" s="153"/>
      <c r="M436" s="154"/>
      <c r="N436" t="s">
        <v>588</v>
      </c>
    </row>
    <row r="437" spans="1:14" ht="20.100000000000001" customHeight="1">
      <c r="A437" s="65">
        <v>7</v>
      </c>
      <c r="B437" s="100">
        <v>162314542</v>
      </c>
      <c r="C437" s="67" t="s">
        <v>534</v>
      </c>
      <c r="D437" s="68" t="s">
        <v>97</v>
      </c>
      <c r="E437" s="101" t="s">
        <v>528</v>
      </c>
      <c r="F437" s="101" t="s">
        <v>608</v>
      </c>
      <c r="G437" s="69"/>
      <c r="H437" s="70"/>
      <c r="I437" s="70"/>
      <c r="J437" s="70"/>
      <c r="K437" s="152" t="s">
        <v>587</v>
      </c>
      <c r="L437" s="153"/>
      <c r="M437" s="154"/>
      <c r="N437" t="s">
        <v>588</v>
      </c>
    </row>
    <row r="438" spans="1:14" ht="20.100000000000001" customHeight="1">
      <c r="A438" s="65">
        <v>8</v>
      </c>
      <c r="B438" s="100">
        <v>1820243652</v>
      </c>
      <c r="C438" s="67" t="s">
        <v>535</v>
      </c>
      <c r="D438" s="68" t="s">
        <v>536</v>
      </c>
      <c r="E438" s="101" t="s">
        <v>528</v>
      </c>
      <c r="F438" s="101" t="s">
        <v>617</v>
      </c>
      <c r="G438" s="69"/>
      <c r="H438" s="70"/>
      <c r="I438" s="70"/>
      <c r="J438" s="70"/>
      <c r="K438" s="152" t="s">
        <v>587</v>
      </c>
      <c r="L438" s="153"/>
      <c r="M438" s="154"/>
      <c r="N438" t="s">
        <v>588</v>
      </c>
    </row>
    <row r="439" spans="1:14" ht="20.100000000000001" customHeight="1">
      <c r="A439" s="65">
        <v>9</v>
      </c>
      <c r="B439" s="100">
        <v>172317865</v>
      </c>
      <c r="C439" s="67" t="s">
        <v>537</v>
      </c>
      <c r="D439" s="68" t="s">
        <v>538</v>
      </c>
      <c r="E439" s="101" t="s">
        <v>528</v>
      </c>
      <c r="F439" s="101" t="s">
        <v>593</v>
      </c>
      <c r="G439" s="69"/>
      <c r="H439" s="70"/>
      <c r="I439" s="70"/>
      <c r="J439" s="70"/>
      <c r="K439" s="152" t="s">
        <v>587</v>
      </c>
      <c r="L439" s="153"/>
      <c r="M439" s="154"/>
      <c r="N439" t="s">
        <v>588</v>
      </c>
    </row>
    <row r="440" spans="1:14" ht="20.100000000000001" customHeight="1">
      <c r="A440" s="65">
        <v>10</v>
      </c>
      <c r="B440" s="100">
        <v>172227109</v>
      </c>
      <c r="C440" s="67" t="s">
        <v>315</v>
      </c>
      <c r="D440" s="68" t="s">
        <v>101</v>
      </c>
      <c r="E440" s="101" t="s">
        <v>528</v>
      </c>
      <c r="F440" s="101" t="s">
        <v>633</v>
      </c>
      <c r="G440" s="69"/>
      <c r="H440" s="70"/>
      <c r="I440" s="70"/>
      <c r="J440" s="70"/>
      <c r="K440" s="152" t="s">
        <v>587</v>
      </c>
      <c r="L440" s="153"/>
      <c r="M440" s="154"/>
      <c r="N440" t="s">
        <v>588</v>
      </c>
    </row>
    <row r="441" spans="1:14" ht="20.100000000000001" customHeight="1">
      <c r="A441" s="65">
        <v>11</v>
      </c>
      <c r="B441" s="100">
        <v>172338251</v>
      </c>
      <c r="C441" s="67" t="s">
        <v>539</v>
      </c>
      <c r="D441" s="68" t="s">
        <v>101</v>
      </c>
      <c r="E441" s="101" t="s">
        <v>528</v>
      </c>
      <c r="F441" s="101" t="s">
        <v>608</v>
      </c>
      <c r="G441" s="69"/>
      <c r="H441" s="70"/>
      <c r="I441" s="70"/>
      <c r="J441" s="70"/>
      <c r="K441" s="152" t="s">
        <v>587</v>
      </c>
      <c r="L441" s="153"/>
      <c r="M441" s="154"/>
      <c r="N441" t="s">
        <v>588</v>
      </c>
    </row>
    <row r="442" spans="1:14" ht="20.100000000000001" customHeight="1">
      <c r="A442" s="65">
        <v>12</v>
      </c>
      <c r="B442" s="100">
        <v>172328006</v>
      </c>
      <c r="C442" s="67" t="s">
        <v>540</v>
      </c>
      <c r="D442" s="68" t="s">
        <v>181</v>
      </c>
      <c r="E442" s="101" t="s">
        <v>528</v>
      </c>
      <c r="F442" s="101" t="s">
        <v>586</v>
      </c>
      <c r="G442" s="69"/>
      <c r="H442" s="70"/>
      <c r="I442" s="70"/>
      <c r="J442" s="70"/>
      <c r="K442" s="152" t="s">
        <v>587</v>
      </c>
      <c r="L442" s="153"/>
      <c r="M442" s="154"/>
      <c r="N442" t="s">
        <v>588</v>
      </c>
    </row>
    <row r="443" spans="1:14" ht="20.100000000000001" customHeight="1">
      <c r="A443" s="65">
        <v>13</v>
      </c>
      <c r="B443" s="100">
        <v>162343852</v>
      </c>
      <c r="C443" s="67" t="s">
        <v>379</v>
      </c>
      <c r="D443" s="68" t="s">
        <v>108</v>
      </c>
      <c r="E443" s="101" t="s">
        <v>528</v>
      </c>
      <c r="F443" s="101" t="s">
        <v>608</v>
      </c>
      <c r="G443" s="69"/>
      <c r="H443" s="70"/>
      <c r="I443" s="70"/>
      <c r="J443" s="70"/>
      <c r="K443" s="152" t="s">
        <v>587</v>
      </c>
      <c r="L443" s="153"/>
      <c r="M443" s="154"/>
      <c r="N443" t="s">
        <v>588</v>
      </c>
    </row>
    <row r="444" spans="1:14" ht="20.100000000000001" customHeight="1">
      <c r="A444" s="65">
        <v>14</v>
      </c>
      <c r="B444" s="100">
        <v>172338156</v>
      </c>
      <c r="C444" s="67" t="s">
        <v>541</v>
      </c>
      <c r="D444" s="68" t="s">
        <v>110</v>
      </c>
      <c r="E444" s="101" t="s">
        <v>528</v>
      </c>
      <c r="F444" s="101" t="s">
        <v>608</v>
      </c>
      <c r="G444" s="69"/>
      <c r="H444" s="70"/>
      <c r="I444" s="70"/>
      <c r="J444" s="70"/>
      <c r="K444" s="152" t="s">
        <v>587</v>
      </c>
      <c r="L444" s="153"/>
      <c r="M444" s="154"/>
      <c r="N444" t="s">
        <v>588</v>
      </c>
    </row>
    <row r="445" spans="1:14" ht="20.100000000000001" customHeight="1">
      <c r="A445" s="65">
        <v>15</v>
      </c>
      <c r="B445" s="100">
        <v>1821234270</v>
      </c>
      <c r="C445" s="67" t="s">
        <v>157</v>
      </c>
      <c r="D445" s="68" t="s">
        <v>184</v>
      </c>
      <c r="E445" s="101" t="s">
        <v>528</v>
      </c>
      <c r="F445" s="101" t="s">
        <v>633</v>
      </c>
      <c r="G445" s="69"/>
      <c r="H445" s="70"/>
      <c r="I445" s="70"/>
      <c r="J445" s="70"/>
      <c r="K445" s="152" t="s">
        <v>587</v>
      </c>
      <c r="L445" s="153"/>
      <c r="M445" s="154"/>
      <c r="N445" t="s">
        <v>588</v>
      </c>
    </row>
    <row r="446" spans="1:14" ht="20.100000000000001" customHeight="1">
      <c r="A446" s="65">
        <v>16</v>
      </c>
      <c r="B446" s="100">
        <v>172317846</v>
      </c>
      <c r="C446" s="67" t="s">
        <v>542</v>
      </c>
      <c r="D446" s="68" t="s">
        <v>459</v>
      </c>
      <c r="E446" s="101" t="s">
        <v>528</v>
      </c>
      <c r="F446" s="101" t="s">
        <v>593</v>
      </c>
      <c r="G446" s="69"/>
      <c r="H446" s="70"/>
      <c r="I446" s="70"/>
      <c r="J446" s="70"/>
      <c r="K446" s="152" t="s">
        <v>587</v>
      </c>
      <c r="L446" s="153"/>
      <c r="M446" s="154"/>
      <c r="N446" t="s">
        <v>588</v>
      </c>
    </row>
    <row r="447" spans="1:14" ht="20.100000000000001" customHeight="1">
      <c r="A447" s="65">
        <v>17</v>
      </c>
      <c r="B447" s="100">
        <v>172237419</v>
      </c>
      <c r="C447" s="67" t="s">
        <v>543</v>
      </c>
      <c r="D447" s="68" t="s">
        <v>112</v>
      </c>
      <c r="E447" s="101" t="s">
        <v>528</v>
      </c>
      <c r="F447" s="101" t="s">
        <v>589</v>
      </c>
      <c r="G447" s="69"/>
      <c r="H447" s="70"/>
      <c r="I447" s="70"/>
      <c r="J447" s="70"/>
      <c r="K447" s="152" t="s">
        <v>587</v>
      </c>
      <c r="L447" s="153"/>
      <c r="M447" s="154"/>
      <c r="N447" t="s">
        <v>588</v>
      </c>
    </row>
    <row r="448" spans="1:14" ht="20.100000000000001" customHeight="1">
      <c r="A448" s="65">
        <v>18</v>
      </c>
      <c r="B448" s="100">
        <v>162217419</v>
      </c>
      <c r="C448" s="67" t="s">
        <v>544</v>
      </c>
      <c r="D448" s="68" t="s">
        <v>237</v>
      </c>
      <c r="E448" s="101" t="s">
        <v>528</v>
      </c>
      <c r="F448" s="101" t="s">
        <v>621</v>
      </c>
      <c r="G448" s="69"/>
      <c r="H448" s="70"/>
      <c r="I448" s="70"/>
      <c r="J448" s="70"/>
      <c r="K448" s="152" t="s">
        <v>597</v>
      </c>
      <c r="L448" s="153"/>
      <c r="M448" s="154"/>
      <c r="N448" t="s">
        <v>588</v>
      </c>
    </row>
    <row r="449" spans="1:14" ht="20.100000000000001" customHeight="1">
      <c r="A449" s="65">
        <v>19</v>
      </c>
      <c r="B449" s="100">
        <v>172237430</v>
      </c>
      <c r="C449" s="67" t="s">
        <v>545</v>
      </c>
      <c r="D449" s="68" t="s">
        <v>546</v>
      </c>
      <c r="E449" s="101" t="s">
        <v>528</v>
      </c>
      <c r="F449" s="101" t="s">
        <v>589</v>
      </c>
      <c r="G449" s="69"/>
      <c r="H449" s="70"/>
      <c r="I449" s="70"/>
      <c r="J449" s="70"/>
      <c r="K449" s="152" t="s">
        <v>597</v>
      </c>
      <c r="L449" s="153"/>
      <c r="M449" s="154"/>
      <c r="N449" t="s">
        <v>588</v>
      </c>
    </row>
    <row r="450" spans="1:14" ht="20.100000000000001" customHeight="1">
      <c r="A450" s="65">
        <v>20</v>
      </c>
      <c r="B450" s="100">
        <v>172338231</v>
      </c>
      <c r="C450" s="67" t="s">
        <v>322</v>
      </c>
      <c r="D450" s="68" t="s">
        <v>288</v>
      </c>
      <c r="E450" s="101" t="s">
        <v>528</v>
      </c>
      <c r="F450" s="101" t="s">
        <v>608</v>
      </c>
      <c r="G450" s="69"/>
      <c r="H450" s="70"/>
      <c r="I450" s="70"/>
      <c r="J450" s="70"/>
      <c r="K450" s="152" t="s">
        <v>587</v>
      </c>
      <c r="L450" s="153"/>
      <c r="M450" s="154"/>
      <c r="N450" t="s">
        <v>588</v>
      </c>
    </row>
    <row r="451" spans="1:14" ht="20.100000000000001" customHeight="1">
      <c r="A451" s="65">
        <v>21</v>
      </c>
      <c r="B451" s="100">
        <v>1821233632</v>
      </c>
      <c r="C451" s="67" t="s">
        <v>479</v>
      </c>
      <c r="D451" s="68" t="s">
        <v>189</v>
      </c>
      <c r="E451" s="101" t="s">
        <v>528</v>
      </c>
      <c r="F451" s="101" t="s">
        <v>633</v>
      </c>
      <c r="G451" s="69"/>
      <c r="H451" s="70"/>
      <c r="I451" s="70"/>
      <c r="J451" s="70"/>
      <c r="K451" s="152" t="s">
        <v>587</v>
      </c>
      <c r="L451" s="153"/>
      <c r="M451" s="154"/>
      <c r="N451" t="s">
        <v>588</v>
      </c>
    </row>
    <row r="452" spans="1:14" ht="20.100000000000001" customHeight="1">
      <c r="A452" s="65">
        <v>22</v>
      </c>
      <c r="B452" s="100">
        <v>172338201</v>
      </c>
      <c r="C452" s="67" t="s">
        <v>496</v>
      </c>
      <c r="D452" s="68" t="s">
        <v>547</v>
      </c>
      <c r="E452" s="101" t="s">
        <v>528</v>
      </c>
      <c r="F452" s="101" t="s">
        <v>608</v>
      </c>
      <c r="G452" s="69"/>
      <c r="H452" s="70"/>
      <c r="I452" s="70"/>
      <c r="J452" s="70"/>
      <c r="K452" s="152" t="s">
        <v>587</v>
      </c>
      <c r="L452" s="153"/>
      <c r="M452" s="154"/>
      <c r="N452" t="s">
        <v>588</v>
      </c>
    </row>
    <row r="453" spans="1:14" ht="20.100000000000001" customHeight="1">
      <c r="A453" s="65">
        <v>23</v>
      </c>
      <c r="B453" s="100">
        <v>1820254920</v>
      </c>
      <c r="C453" s="67" t="s">
        <v>548</v>
      </c>
      <c r="D453" s="68" t="s">
        <v>337</v>
      </c>
      <c r="E453" s="101" t="s">
        <v>528</v>
      </c>
      <c r="F453" s="101" t="s">
        <v>635</v>
      </c>
      <c r="G453" s="69"/>
      <c r="H453" s="70"/>
      <c r="I453" s="70"/>
      <c r="J453" s="70"/>
      <c r="K453" s="152" t="s">
        <v>587</v>
      </c>
      <c r="L453" s="153"/>
      <c r="M453" s="154"/>
      <c r="N453" t="s">
        <v>588</v>
      </c>
    </row>
    <row r="454" spans="1:14" ht="20.100000000000001" customHeight="1">
      <c r="A454" s="65">
        <v>24</v>
      </c>
      <c r="B454" s="100">
        <v>172338230</v>
      </c>
      <c r="C454" s="67" t="s">
        <v>549</v>
      </c>
      <c r="D454" s="68" t="s">
        <v>550</v>
      </c>
      <c r="E454" s="101" t="s">
        <v>528</v>
      </c>
      <c r="F454" s="101" t="s">
        <v>633</v>
      </c>
      <c r="G454" s="69"/>
      <c r="H454" s="70"/>
      <c r="I454" s="70"/>
      <c r="J454" s="70"/>
      <c r="K454" s="152" t="s">
        <v>587</v>
      </c>
      <c r="L454" s="153"/>
      <c r="M454" s="154"/>
      <c r="N454" t="s">
        <v>588</v>
      </c>
    </row>
    <row r="456" spans="1:14" s="56" customFormat="1">
      <c r="B456" s="172" t="s">
        <v>60</v>
      </c>
      <c r="C456" s="172"/>
      <c r="D456" s="57"/>
      <c r="E456" s="169" t="s">
        <v>86</v>
      </c>
      <c r="F456" s="169"/>
      <c r="G456" s="169"/>
      <c r="H456" s="169"/>
      <c r="I456" s="169"/>
      <c r="J456" s="169"/>
      <c r="K456" s="58" t="s">
        <v>580</v>
      </c>
    </row>
    <row r="457" spans="1:14" s="56" customFormat="1">
      <c r="B457" s="172" t="s">
        <v>62</v>
      </c>
      <c r="C457" s="172"/>
      <c r="D457" s="59" t="s">
        <v>678</v>
      </c>
      <c r="E457" s="169" t="s">
        <v>582</v>
      </c>
      <c r="F457" s="169"/>
      <c r="G457" s="169"/>
      <c r="H457" s="169"/>
      <c r="I457" s="169"/>
      <c r="J457" s="169"/>
      <c r="K457" s="60" t="s">
        <v>63</v>
      </c>
      <c r="L457" s="61" t="s">
        <v>64</v>
      </c>
      <c r="M457" s="61">
        <v>2</v>
      </c>
    </row>
    <row r="458" spans="1:14" s="62" customFormat="1" ht="18.75" customHeight="1">
      <c r="B458" s="63" t="s">
        <v>679</v>
      </c>
      <c r="C458" s="170" t="s">
        <v>584</v>
      </c>
      <c r="D458" s="170"/>
      <c r="E458" s="170"/>
      <c r="F458" s="170"/>
      <c r="G458" s="170"/>
      <c r="H458" s="170"/>
      <c r="I458" s="170"/>
      <c r="J458" s="170"/>
      <c r="K458" s="60" t="s">
        <v>65</v>
      </c>
      <c r="L458" s="60" t="s">
        <v>64</v>
      </c>
      <c r="M458" s="60">
        <v>2</v>
      </c>
    </row>
    <row r="459" spans="1:14" s="62" customFormat="1" ht="18.75" customHeight="1">
      <c r="A459" s="171" t="s">
        <v>680</v>
      </c>
      <c r="B459" s="171"/>
      <c r="C459" s="171"/>
      <c r="D459" s="171"/>
      <c r="E459" s="171"/>
      <c r="F459" s="171"/>
      <c r="G459" s="171"/>
      <c r="H459" s="171"/>
      <c r="I459" s="171"/>
      <c r="J459" s="171"/>
      <c r="K459" s="60" t="s">
        <v>66</v>
      </c>
      <c r="L459" s="60" t="s">
        <v>64</v>
      </c>
      <c r="M459" s="60">
        <v>1</v>
      </c>
    </row>
    <row r="460" spans="1:14" ht="9" customHeight="1"/>
    <row r="461" spans="1:14" ht="15" customHeight="1">
      <c r="A461" s="159" t="s">
        <v>4</v>
      </c>
      <c r="B461" s="158" t="s">
        <v>67</v>
      </c>
      <c r="C461" s="167" t="s">
        <v>9</v>
      </c>
      <c r="D461" s="168" t="s">
        <v>10</v>
      </c>
      <c r="E461" s="158" t="s">
        <v>78</v>
      </c>
      <c r="F461" s="158" t="s">
        <v>79</v>
      </c>
      <c r="G461" s="158" t="s">
        <v>69</v>
      </c>
      <c r="H461" s="158" t="s">
        <v>70</v>
      </c>
      <c r="I461" s="160" t="s">
        <v>59</v>
      </c>
      <c r="J461" s="160"/>
      <c r="K461" s="161" t="s">
        <v>71</v>
      </c>
      <c r="L461" s="162"/>
      <c r="M461" s="163"/>
    </row>
    <row r="462" spans="1:14" ht="27" customHeight="1">
      <c r="A462" s="159"/>
      <c r="B462" s="159"/>
      <c r="C462" s="167"/>
      <c r="D462" s="168"/>
      <c r="E462" s="159"/>
      <c r="F462" s="159"/>
      <c r="G462" s="159"/>
      <c r="H462" s="159"/>
      <c r="I462" s="64" t="s">
        <v>72</v>
      </c>
      <c r="J462" s="64" t="s">
        <v>73</v>
      </c>
      <c r="K462" s="164"/>
      <c r="L462" s="165"/>
      <c r="M462" s="166"/>
    </row>
    <row r="463" spans="1:14" ht="20.100000000000001" customHeight="1">
      <c r="A463" s="65">
        <v>1</v>
      </c>
      <c r="B463" s="100">
        <v>1826268487</v>
      </c>
      <c r="C463" s="67" t="s">
        <v>551</v>
      </c>
      <c r="D463" s="68" t="s">
        <v>552</v>
      </c>
      <c r="E463" s="101" t="s">
        <v>528</v>
      </c>
      <c r="F463" s="101" t="s">
        <v>681</v>
      </c>
      <c r="G463" s="69"/>
      <c r="H463" s="70"/>
      <c r="I463" s="70"/>
      <c r="J463" s="70"/>
      <c r="K463" s="155">
        <v>54336</v>
      </c>
      <c r="L463" s="156"/>
      <c r="M463" s="157"/>
      <c r="N463" t="s">
        <v>588</v>
      </c>
    </row>
    <row r="464" spans="1:14" ht="20.100000000000001" customHeight="1">
      <c r="A464" s="65">
        <v>2</v>
      </c>
      <c r="B464" s="100">
        <v>172348391</v>
      </c>
      <c r="C464" s="67" t="s">
        <v>553</v>
      </c>
      <c r="D464" s="68" t="s">
        <v>293</v>
      </c>
      <c r="E464" s="101" t="s">
        <v>528</v>
      </c>
      <c r="F464" s="101" t="s">
        <v>592</v>
      </c>
      <c r="G464" s="69"/>
      <c r="H464" s="70"/>
      <c r="I464" s="70"/>
      <c r="J464" s="70"/>
      <c r="K464" s="152" t="s">
        <v>587</v>
      </c>
      <c r="L464" s="153"/>
      <c r="M464" s="154"/>
      <c r="N464" t="s">
        <v>588</v>
      </c>
    </row>
    <row r="465" spans="1:14" ht="20.100000000000001" customHeight="1">
      <c r="A465" s="65">
        <v>3</v>
      </c>
      <c r="B465" s="100">
        <v>172338224</v>
      </c>
      <c r="C465" s="67" t="s">
        <v>554</v>
      </c>
      <c r="D465" s="68" t="s">
        <v>555</v>
      </c>
      <c r="E465" s="101" t="s">
        <v>528</v>
      </c>
      <c r="F465" s="101" t="s">
        <v>608</v>
      </c>
      <c r="G465" s="69"/>
      <c r="H465" s="70"/>
      <c r="I465" s="70"/>
      <c r="J465" s="70"/>
      <c r="K465" s="152" t="s">
        <v>587</v>
      </c>
      <c r="L465" s="153"/>
      <c r="M465" s="154"/>
      <c r="N465" t="s">
        <v>588</v>
      </c>
    </row>
    <row r="466" spans="1:14" ht="20.100000000000001" customHeight="1">
      <c r="A466" s="65">
        <v>4</v>
      </c>
      <c r="B466" s="100">
        <v>1820244304</v>
      </c>
      <c r="C466" s="67" t="s">
        <v>556</v>
      </c>
      <c r="D466" s="68" t="s">
        <v>557</v>
      </c>
      <c r="E466" s="101" t="s">
        <v>528</v>
      </c>
      <c r="F466" s="101" t="s">
        <v>617</v>
      </c>
      <c r="G466" s="69"/>
      <c r="H466" s="70"/>
      <c r="I466" s="70"/>
      <c r="J466" s="70"/>
      <c r="K466" s="152" t="s">
        <v>587</v>
      </c>
      <c r="L466" s="153"/>
      <c r="M466" s="154"/>
      <c r="N466" t="s">
        <v>588</v>
      </c>
    </row>
    <row r="467" spans="1:14" ht="20.100000000000001" customHeight="1">
      <c r="A467" s="65">
        <v>5</v>
      </c>
      <c r="B467" s="100">
        <v>172427723</v>
      </c>
      <c r="C467" s="67" t="s">
        <v>558</v>
      </c>
      <c r="D467" s="68" t="s">
        <v>342</v>
      </c>
      <c r="E467" s="101" t="s">
        <v>528</v>
      </c>
      <c r="F467" s="101" t="s">
        <v>608</v>
      </c>
      <c r="G467" s="69"/>
      <c r="H467" s="70"/>
      <c r="I467" s="70"/>
      <c r="J467" s="70"/>
      <c r="K467" s="152" t="s">
        <v>587</v>
      </c>
      <c r="L467" s="153"/>
      <c r="M467" s="154"/>
      <c r="N467" t="s">
        <v>588</v>
      </c>
    </row>
    <row r="468" spans="1:14" ht="20.100000000000001" customHeight="1">
      <c r="A468" s="65">
        <v>6</v>
      </c>
      <c r="B468" s="100">
        <v>1821244903</v>
      </c>
      <c r="C468" s="67" t="s">
        <v>391</v>
      </c>
      <c r="D468" s="68" t="s">
        <v>477</v>
      </c>
      <c r="E468" s="101" t="s">
        <v>528</v>
      </c>
      <c r="F468" s="101" t="s">
        <v>617</v>
      </c>
      <c r="G468" s="69"/>
      <c r="H468" s="70"/>
      <c r="I468" s="70"/>
      <c r="J468" s="70"/>
      <c r="K468" s="152" t="s">
        <v>587</v>
      </c>
      <c r="L468" s="153"/>
      <c r="M468" s="154"/>
      <c r="N468" t="s">
        <v>588</v>
      </c>
    </row>
    <row r="469" spans="1:14" ht="20.100000000000001" customHeight="1">
      <c r="A469" s="65">
        <v>7</v>
      </c>
      <c r="B469" s="100">
        <v>172227072</v>
      </c>
      <c r="C469" s="67" t="s">
        <v>299</v>
      </c>
      <c r="D469" s="68" t="s">
        <v>344</v>
      </c>
      <c r="E469" s="101" t="s">
        <v>528</v>
      </c>
      <c r="F469" s="101" t="s">
        <v>625</v>
      </c>
      <c r="G469" s="69"/>
      <c r="H469" s="70"/>
      <c r="I469" s="70"/>
      <c r="J469" s="70"/>
      <c r="K469" s="152" t="s">
        <v>587</v>
      </c>
      <c r="L469" s="153"/>
      <c r="M469" s="154"/>
      <c r="N469" t="s">
        <v>588</v>
      </c>
    </row>
    <row r="470" spans="1:14" ht="20.100000000000001" customHeight="1">
      <c r="A470" s="65">
        <v>8</v>
      </c>
      <c r="B470" s="100">
        <v>172236512</v>
      </c>
      <c r="C470" s="67" t="s">
        <v>158</v>
      </c>
      <c r="D470" s="68" t="s">
        <v>517</v>
      </c>
      <c r="E470" s="101" t="s">
        <v>528</v>
      </c>
      <c r="F470" s="101" t="s">
        <v>615</v>
      </c>
      <c r="G470" s="69"/>
      <c r="H470" s="70"/>
      <c r="I470" s="70"/>
      <c r="J470" s="70"/>
      <c r="K470" s="152" t="s">
        <v>597</v>
      </c>
      <c r="L470" s="153"/>
      <c r="M470" s="154"/>
      <c r="N470" t="s">
        <v>588</v>
      </c>
    </row>
    <row r="471" spans="1:14" ht="20.100000000000001" customHeight="1">
      <c r="A471" s="65">
        <v>9</v>
      </c>
      <c r="B471" s="100">
        <v>172338157</v>
      </c>
      <c r="C471" s="67" t="s">
        <v>100</v>
      </c>
      <c r="D471" s="68" t="s">
        <v>559</v>
      </c>
      <c r="E471" s="101" t="s">
        <v>528</v>
      </c>
      <c r="F471" s="101" t="s">
        <v>608</v>
      </c>
      <c r="G471" s="69"/>
      <c r="H471" s="70"/>
      <c r="I471" s="70"/>
      <c r="J471" s="70"/>
      <c r="K471" s="152" t="s">
        <v>587</v>
      </c>
      <c r="L471" s="153"/>
      <c r="M471" s="154"/>
      <c r="N471" t="s">
        <v>588</v>
      </c>
    </row>
    <row r="472" spans="1:14" ht="20.100000000000001" customHeight="1">
      <c r="A472" s="65">
        <v>10</v>
      </c>
      <c r="B472" s="100">
        <v>172236514</v>
      </c>
      <c r="C472" s="67" t="s">
        <v>193</v>
      </c>
      <c r="D472" s="68" t="s">
        <v>251</v>
      </c>
      <c r="E472" s="101" t="s">
        <v>528</v>
      </c>
      <c r="F472" s="101" t="s">
        <v>615</v>
      </c>
      <c r="G472" s="69"/>
      <c r="H472" s="70"/>
      <c r="I472" s="70"/>
      <c r="J472" s="70"/>
      <c r="K472" s="152" t="s">
        <v>587</v>
      </c>
      <c r="L472" s="153"/>
      <c r="M472" s="154"/>
      <c r="N472" t="s">
        <v>588</v>
      </c>
    </row>
    <row r="473" spans="1:14" ht="20.100000000000001" customHeight="1">
      <c r="A473" s="65">
        <v>11</v>
      </c>
      <c r="B473" s="100">
        <v>162333800</v>
      </c>
      <c r="C473" s="67" t="s">
        <v>560</v>
      </c>
      <c r="D473" s="68" t="s">
        <v>519</v>
      </c>
      <c r="E473" s="101" t="s">
        <v>528</v>
      </c>
      <c r="F473" s="101" t="s">
        <v>608</v>
      </c>
      <c r="G473" s="69"/>
      <c r="H473" s="70"/>
      <c r="I473" s="70"/>
      <c r="J473" s="70"/>
      <c r="K473" s="152" t="s">
        <v>587</v>
      </c>
      <c r="L473" s="153"/>
      <c r="M473" s="154"/>
      <c r="N473" t="s">
        <v>588</v>
      </c>
    </row>
    <row r="474" spans="1:14" ht="20.100000000000001" customHeight="1">
      <c r="A474" s="65">
        <v>12</v>
      </c>
      <c r="B474" s="100">
        <v>172526990</v>
      </c>
      <c r="C474" s="67" t="s">
        <v>561</v>
      </c>
      <c r="D474" s="68" t="s">
        <v>210</v>
      </c>
      <c r="E474" s="101" t="s">
        <v>528</v>
      </c>
      <c r="F474" s="101" t="s">
        <v>595</v>
      </c>
      <c r="G474" s="69"/>
      <c r="H474" s="70"/>
      <c r="I474" s="70"/>
      <c r="J474" s="70"/>
      <c r="K474" s="152" t="s">
        <v>587</v>
      </c>
      <c r="L474" s="153"/>
      <c r="M474" s="154"/>
      <c r="N474" t="s">
        <v>588</v>
      </c>
    </row>
    <row r="475" spans="1:14" ht="20.100000000000001" customHeight="1">
      <c r="A475" s="65">
        <v>13</v>
      </c>
      <c r="B475" s="100">
        <v>172317918</v>
      </c>
      <c r="C475" s="67" t="s">
        <v>562</v>
      </c>
      <c r="D475" s="68" t="s">
        <v>563</v>
      </c>
      <c r="E475" s="101" t="s">
        <v>528</v>
      </c>
      <c r="F475" s="101" t="s">
        <v>593</v>
      </c>
      <c r="G475" s="69"/>
      <c r="H475" s="70"/>
      <c r="I475" s="70"/>
      <c r="J475" s="70"/>
      <c r="K475" s="152" t="s">
        <v>587</v>
      </c>
      <c r="L475" s="153"/>
      <c r="M475" s="154"/>
      <c r="N475" t="s">
        <v>588</v>
      </c>
    </row>
    <row r="476" spans="1:14" ht="20.100000000000001" customHeight="1">
      <c r="A476" s="65">
        <v>14</v>
      </c>
      <c r="B476" s="100">
        <v>172227073</v>
      </c>
      <c r="C476" s="67" t="s">
        <v>169</v>
      </c>
      <c r="D476" s="68" t="s">
        <v>564</v>
      </c>
      <c r="E476" s="101" t="s">
        <v>528</v>
      </c>
      <c r="F476" s="101" t="s">
        <v>625</v>
      </c>
      <c r="G476" s="69"/>
      <c r="H476" s="70"/>
      <c r="I476" s="70"/>
      <c r="J476" s="70"/>
      <c r="K476" s="152" t="s">
        <v>597</v>
      </c>
      <c r="L476" s="153"/>
      <c r="M476" s="154"/>
      <c r="N476" t="s">
        <v>588</v>
      </c>
    </row>
    <row r="477" spans="1:14" ht="20.100000000000001" customHeight="1">
      <c r="A477" s="65">
        <v>15</v>
      </c>
      <c r="B477" s="100">
        <v>162314752</v>
      </c>
      <c r="C477" s="67" t="s">
        <v>255</v>
      </c>
      <c r="D477" s="68" t="s">
        <v>486</v>
      </c>
      <c r="E477" s="101" t="s">
        <v>528</v>
      </c>
      <c r="F477" s="101" t="s">
        <v>593</v>
      </c>
      <c r="G477" s="69"/>
      <c r="H477" s="70"/>
      <c r="I477" s="70"/>
      <c r="J477" s="70"/>
      <c r="K477" s="152" t="s">
        <v>587</v>
      </c>
      <c r="L477" s="153"/>
      <c r="M477" s="154"/>
      <c r="N477" t="s">
        <v>588</v>
      </c>
    </row>
    <row r="478" spans="1:14" ht="20.100000000000001" customHeight="1">
      <c r="A478" s="65">
        <v>16</v>
      </c>
      <c r="B478" s="100">
        <v>172317863</v>
      </c>
      <c r="C478" s="67" t="s">
        <v>565</v>
      </c>
      <c r="D478" s="68" t="s">
        <v>159</v>
      </c>
      <c r="E478" s="101" t="s">
        <v>528</v>
      </c>
      <c r="F478" s="101" t="s">
        <v>593</v>
      </c>
      <c r="G478" s="69"/>
      <c r="H478" s="70"/>
      <c r="I478" s="70"/>
      <c r="J478" s="70"/>
      <c r="K478" s="152" t="s">
        <v>587</v>
      </c>
      <c r="L478" s="153"/>
      <c r="M478" s="154"/>
      <c r="N478" t="s">
        <v>588</v>
      </c>
    </row>
    <row r="479" spans="1:14" ht="20.100000000000001" customHeight="1">
      <c r="A479" s="65">
        <v>17</v>
      </c>
      <c r="B479" s="100">
        <v>1821614005</v>
      </c>
      <c r="C479" s="67" t="s">
        <v>421</v>
      </c>
      <c r="D479" s="68" t="s">
        <v>566</v>
      </c>
      <c r="E479" s="101" t="s">
        <v>528</v>
      </c>
      <c r="F479" s="101" t="s">
        <v>590</v>
      </c>
      <c r="G479" s="69"/>
      <c r="H479" s="70"/>
      <c r="I479" s="70"/>
      <c r="J479" s="70"/>
      <c r="K479" s="152" t="s">
        <v>587</v>
      </c>
      <c r="L479" s="153"/>
      <c r="M479" s="154"/>
      <c r="N479" t="s">
        <v>588</v>
      </c>
    </row>
    <row r="480" spans="1:14" ht="20.100000000000001" customHeight="1">
      <c r="A480" s="65">
        <v>18</v>
      </c>
      <c r="B480" s="100">
        <v>172528684</v>
      </c>
      <c r="C480" s="67" t="s">
        <v>567</v>
      </c>
      <c r="D480" s="68" t="s">
        <v>568</v>
      </c>
      <c r="E480" s="101" t="s">
        <v>528</v>
      </c>
      <c r="F480" s="101" t="s">
        <v>595</v>
      </c>
      <c r="G480" s="69"/>
      <c r="H480" s="70"/>
      <c r="I480" s="70"/>
      <c r="J480" s="70"/>
      <c r="K480" s="152" t="s">
        <v>587</v>
      </c>
      <c r="L480" s="153"/>
      <c r="M480" s="154"/>
      <c r="N480" t="s">
        <v>588</v>
      </c>
    </row>
    <row r="481" spans="1:14" ht="20.100000000000001" customHeight="1">
      <c r="A481" s="65">
        <v>19</v>
      </c>
      <c r="B481" s="100">
        <v>1821265727</v>
      </c>
      <c r="C481" s="67" t="s">
        <v>569</v>
      </c>
      <c r="D481" s="68" t="s">
        <v>225</v>
      </c>
      <c r="E481" s="101" t="s">
        <v>528</v>
      </c>
      <c r="F481" s="101" t="s">
        <v>633</v>
      </c>
      <c r="G481" s="69"/>
      <c r="H481" s="70"/>
      <c r="I481" s="70"/>
      <c r="J481" s="70"/>
      <c r="K481" s="152" t="s">
        <v>587</v>
      </c>
      <c r="L481" s="153"/>
      <c r="M481" s="154"/>
      <c r="N481" t="s">
        <v>588</v>
      </c>
    </row>
    <row r="482" spans="1:14" ht="20.100000000000001" customHeight="1">
      <c r="A482" s="65">
        <v>20</v>
      </c>
      <c r="B482" s="100">
        <v>1821714384</v>
      </c>
      <c r="C482" s="67" t="s">
        <v>570</v>
      </c>
      <c r="D482" s="68" t="s">
        <v>225</v>
      </c>
      <c r="E482" s="101" t="s">
        <v>528</v>
      </c>
      <c r="F482" s="101" t="s">
        <v>618</v>
      </c>
      <c r="G482" s="69"/>
      <c r="H482" s="70"/>
      <c r="I482" s="70"/>
      <c r="J482" s="70"/>
      <c r="K482" s="152" t="s">
        <v>587</v>
      </c>
      <c r="L482" s="153"/>
      <c r="M482" s="154"/>
      <c r="N482" t="s">
        <v>588</v>
      </c>
    </row>
    <row r="483" spans="1:14" ht="20.100000000000001" customHeight="1">
      <c r="A483" s="65">
        <v>21</v>
      </c>
      <c r="B483" s="100">
        <v>172338168</v>
      </c>
      <c r="C483" s="67" t="s">
        <v>105</v>
      </c>
      <c r="D483" s="68" t="s">
        <v>372</v>
      </c>
      <c r="E483" s="101" t="s">
        <v>528</v>
      </c>
      <c r="F483" s="101" t="s">
        <v>608</v>
      </c>
      <c r="G483" s="69"/>
      <c r="H483" s="70"/>
      <c r="I483" s="70"/>
      <c r="J483" s="70"/>
      <c r="K483" s="152" t="s">
        <v>587</v>
      </c>
      <c r="L483" s="153"/>
      <c r="M483" s="154"/>
      <c r="N483" t="s">
        <v>588</v>
      </c>
    </row>
    <row r="484" spans="1:14" ht="20.100000000000001" customHeight="1">
      <c r="A484" s="65">
        <v>22</v>
      </c>
      <c r="B484" s="100">
        <v>1821146239</v>
      </c>
      <c r="C484" s="67" t="s">
        <v>571</v>
      </c>
      <c r="D484" s="68" t="s">
        <v>112</v>
      </c>
      <c r="E484" s="101" t="s">
        <v>448</v>
      </c>
      <c r="F484" s="101" t="s">
        <v>626</v>
      </c>
      <c r="G484" s="69"/>
      <c r="H484" s="70"/>
      <c r="I484" s="70"/>
      <c r="J484" s="70"/>
      <c r="K484" s="152" t="s">
        <v>587</v>
      </c>
      <c r="L484" s="153"/>
      <c r="M484" s="154"/>
      <c r="N484" t="s">
        <v>588</v>
      </c>
    </row>
    <row r="485" spans="1:14" ht="20.100000000000001" customHeight="1">
      <c r="A485" s="65">
        <v>23</v>
      </c>
      <c r="B485" s="100">
        <v>1821126283</v>
      </c>
      <c r="C485" s="67" t="s">
        <v>572</v>
      </c>
      <c r="D485" s="68" t="s">
        <v>573</v>
      </c>
      <c r="E485" s="101" t="s">
        <v>167</v>
      </c>
      <c r="F485" s="101" t="s">
        <v>626</v>
      </c>
      <c r="G485" s="69"/>
      <c r="H485" s="70"/>
      <c r="I485" s="70"/>
      <c r="J485" s="70"/>
      <c r="K485" s="152" t="s">
        <v>587</v>
      </c>
      <c r="L485" s="153"/>
      <c r="M485" s="154"/>
      <c r="N485" t="s">
        <v>588</v>
      </c>
    </row>
    <row r="486" spans="1:14" ht="20.100000000000001" customHeight="1">
      <c r="A486" s="65">
        <v>24</v>
      </c>
      <c r="B486" s="100">
        <v>1821173863</v>
      </c>
      <c r="C486" s="67" t="s">
        <v>574</v>
      </c>
      <c r="D486" s="68" t="s">
        <v>353</v>
      </c>
      <c r="E486" s="101" t="s">
        <v>408</v>
      </c>
      <c r="F486" s="101" t="s">
        <v>638</v>
      </c>
      <c r="G486" s="69"/>
      <c r="H486" s="70"/>
      <c r="I486" s="70"/>
      <c r="J486" s="70"/>
      <c r="K486" s="152" t="s">
        <v>587</v>
      </c>
      <c r="L486" s="153"/>
      <c r="M486" s="154"/>
      <c r="N486" t="s">
        <v>588</v>
      </c>
    </row>
  </sheetData>
  <mergeCells count="607">
    <mergeCell ref="K483:M483"/>
    <mergeCell ref="K484:M484"/>
    <mergeCell ref="K485:M485"/>
    <mergeCell ref="K486:M486"/>
    <mergeCell ref="K477:M477"/>
    <mergeCell ref="K478:M478"/>
    <mergeCell ref="K479:M479"/>
    <mergeCell ref="K480:M480"/>
    <mergeCell ref="K481:M481"/>
    <mergeCell ref="K482:M482"/>
    <mergeCell ref="K471:M471"/>
    <mergeCell ref="K472:M472"/>
    <mergeCell ref="K473:M473"/>
    <mergeCell ref="K474:M474"/>
    <mergeCell ref="K475:M475"/>
    <mergeCell ref="K476:M476"/>
    <mergeCell ref="K465:M465"/>
    <mergeCell ref="K466:M466"/>
    <mergeCell ref="K467:M467"/>
    <mergeCell ref="K468:M468"/>
    <mergeCell ref="K469:M469"/>
    <mergeCell ref="K470:M470"/>
    <mergeCell ref="G461:G462"/>
    <mergeCell ref="H461:H462"/>
    <mergeCell ref="I461:J461"/>
    <mergeCell ref="K461:M462"/>
    <mergeCell ref="K463:M463"/>
    <mergeCell ref="K464:M464"/>
    <mergeCell ref="B457:C457"/>
    <mergeCell ref="E457:J457"/>
    <mergeCell ref="C458:J458"/>
    <mergeCell ref="A459:J459"/>
    <mergeCell ref="A461:A462"/>
    <mergeCell ref="B461:B462"/>
    <mergeCell ref="C461:C462"/>
    <mergeCell ref="D461:D462"/>
    <mergeCell ref="E461:E462"/>
    <mergeCell ref="F461:F462"/>
    <mergeCell ref="K451:M451"/>
    <mergeCell ref="K452:M452"/>
    <mergeCell ref="K453:M453"/>
    <mergeCell ref="K454:M454"/>
    <mergeCell ref="B456:C456"/>
    <mergeCell ref="E456:J456"/>
    <mergeCell ref="K445:M445"/>
    <mergeCell ref="K446:M446"/>
    <mergeCell ref="K447:M447"/>
    <mergeCell ref="K448:M448"/>
    <mergeCell ref="K449:M449"/>
    <mergeCell ref="K450:M450"/>
    <mergeCell ref="K439:M439"/>
    <mergeCell ref="K440:M440"/>
    <mergeCell ref="K441:M441"/>
    <mergeCell ref="K442:M442"/>
    <mergeCell ref="K443:M443"/>
    <mergeCell ref="K444:M444"/>
    <mergeCell ref="K433:M433"/>
    <mergeCell ref="K434:M434"/>
    <mergeCell ref="K435:M435"/>
    <mergeCell ref="K436:M436"/>
    <mergeCell ref="K437:M437"/>
    <mergeCell ref="K438:M438"/>
    <mergeCell ref="G429:G430"/>
    <mergeCell ref="H429:H430"/>
    <mergeCell ref="I429:J429"/>
    <mergeCell ref="K429:M430"/>
    <mergeCell ref="K431:M431"/>
    <mergeCell ref="K432:M432"/>
    <mergeCell ref="B425:C425"/>
    <mergeCell ref="E425:J425"/>
    <mergeCell ref="C426:J426"/>
    <mergeCell ref="A427:J427"/>
    <mergeCell ref="A429:A430"/>
    <mergeCell ref="B429:B430"/>
    <mergeCell ref="C429:C430"/>
    <mergeCell ref="D429:D430"/>
    <mergeCell ref="E429:E430"/>
    <mergeCell ref="F429:F430"/>
    <mergeCell ref="K419:M419"/>
    <mergeCell ref="K420:M420"/>
    <mergeCell ref="K421:M421"/>
    <mergeCell ref="K422:M422"/>
    <mergeCell ref="B424:C424"/>
    <mergeCell ref="E424:J424"/>
    <mergeCell ref="K413:M413"/>
    <mergeCell ref="K414:M414"/>
    <mergeCell ref="K415:M415"/>
    <mergeCell ref="K416:M416"/>
    <mergeCell ref="K417:M417"/>
    <mergeCell ref="K418:M418"/>
    <mergeCell ref="K407:M407"/>
    <mergeCell ref="K408:M408"/>
    <mergeCell ref="K409:M409"/>
    <mergeCell ref="K410:M410"/>
    <mergeCell ref="K411:M411"/>
    <mergeCell ref="K412:M412"/>
    <mergeCell ref="K401:M401"/>
    <mergeCell ref="K402:M402"/>
    <mergeCell ref="K403:M403"/>
    <mergeCell ref="K404:M404"/>
    <mergeCell ref="K405:M405"/>
    <mergeCell ref="K406:M406"/>
    <mergeCell ref="G397:G398"/>
    <mergeCell ref="H397:H398"/>
    <mergeCell ref="I397:J397"/>
    <mergeCell ref="K397:M398"/>
    <mergeCell ref="K399:M399"/>
    <mergeCell ref="K400:M400"/>
    <mergeCell ref="B393:C393"/>
    <mergeCell ref="E393:J393"/>
    <mergeCell ref="C394:J394"/>
    <mergeCell ref="A395:J395"/>
    <mergeCell ref="A397:A398"/>
    <mergeCell ref="B397:B398"/>
    <mergeCell ref="C397:C398"/>
    <mergeCell ref="D397:D398"/>
    <mergeCell ref="E397:E398"/>
    <mergeCell ref="F397:F398"/>
    <mergeCell ref="K387:M387"/>
    <mergeCell ref="K388:M388"/>
    <mergeCell ref="K389:M389"/>
    <mergeCell ref="K390:M390"/>
    <mergeCell ref="B392:C392"/>
    <mergeCell ref="E392:J392"/>
    <mergeCell ref="K381:M381"/>
    <mergeCell ref="K382:M382"/>
    <mergeCell ref="K383:M383"/>
    <mergeCell ref="K384:M384"/>
    <mergeCell ref="K385:M385"/>
    <mergeCell ref="K386:M386"/>
    <mergeCell ref="K375:M375"/>
    <mergeCell ref="K376:M376"/>
    <mergeCell ref="K377:M377"/>
    <mergeCell ref="K378:M378"/>
    <mergeCell ref="K379:M379"/>
    <mergeCell ref="K380:M380"/>
    <mergeCell ref="K369:M369"/>
    <mergeCell ref="K370:M370"/>
    <mergeCell ref="K371:M371"/>
    <mergeCell ref="K372:M372"/>
    <mergeCell ref="K373:M373"/>
    <mergeCell ref="K374:M374"/>
    <mergeCell ref="G365:G366"/>
    <mergeCell ref="H365:H366"/>
    <mergeCell ref="I365:J365"/>
    <mergeCell ref="K365:M366"/>
    <mergeCell ref="K367:M367"/>
    <mergeCell ref="K368:M368"/>
    <mergeCell ref="B361:C361"/>
    <mergeCell ref="E361:J361"/>
    <mergeCell ref="C362:J362"/>
    <mergeCell ref="A363:J363"/>
    <mergeCell ref="A365:A366"/>
    <mergeCell ref="B365:B366"/>
    <mergeCell ref="C365:C366"/>
    <mergeCell ref="D365:D366"/>
    <mergeCell ref="E365:E366"/>
    <mergeCell ref="F365:F366"/>
    <mergeCell ref="K355:M355"/>
    <mergeCell ref="K356:M356"/>
    <mergeCell ref="K357:M357"/>
    <mergeCell ref="K358:M358"/>
    <mergeCell ref="B360:C360"/>
    <mergeCell ref="E360:J360"/>
    <mergeCell ref="K349:M349"/>
    <mergeCell ref="K350:M350"/>
    <mergeCell ref="K351:M351"/>
    <mergeCell ref="K352:M352"/>
    <mergeCell ref="K353:M353"/>
    <mergeCell ref="K354:M354"/>
    <mergeCell ref="K343:M343"/>
    <mergeCell ref="K344:M344"/>
    <mergeCell ref="K345:M345"/>
    <mergeCell ref="K346:M346"/>
    <mergeCell ref="K347:M347"/>
    <mergeCell ref="K348:M348"/>
    <mergeCell ref="K337:M337"/>
    <mergeCell ref="K338:M338"/>
    <mergeCell ref="K339:M339"/>
    <mergeCell ref="K340:M340"/>
    <mergeCell ref="K341:M341"/>
    <mergeCell ref="K342:M342"/>
    <mergeCell ref="G333:G334"/>
    <mergeCell ref="H333:H334"/>
    <mergeCell ref="I333:J333"/>
    <mergeCell ref="K333:M334"/>
    <mergeCell ref="K335:M335"/>
    <mergeCell ref="K336:M336"/>
    <mergeCell ref="B329:C329"/>
    <mergeCell ref="E329:J329"/>
    <mergeCell ref="C330:J330"/>
    <mergeCell ref="A331:J331"/>
    <mergeCell ref="A333:A334"/>
    <mergeCell ref="B333:B334"/>
    <mergeCell ref="C333:C334"/>
    <mergeCell ref="D333:D334"/>
    <mergeCell ref="E333:E334"/>
    <mergeCell ref="F333:F334"/>
    <mergeCell ref="K323:M323"/>
    <mergeCell ref="K324:M324"/>
    <mergeCell ref="K325:M325"/>
    <mergeCell ref="K326:M326"/>
    <mergeCell ref="B328:C328"/>
    <mergeCell ref="E328:J328"/>
    <mergeCell ref="K317:M317"/>
    <mergeCell ref="K318:M318"/>
    <mergeCell ref="K319:M319"/>
    <mergeCell ref="K320:M320"/>
    <mergeCell ref="K321:M321"/>
    <mergeCell ref="K322:M322"/>
    <mergeCell ref="K311:M311"/>
    <mergeCell ref="K312:M312"/>
    <mergeCell ref="K313:M313"/>
    <mergeCell ref="K314:M314"/>
    <mergeCell ref="K315:M315"/>
    <mergeCell ref="K316:M316"/>
    <mergeCell ref="K305:M305"/>
    <mergeCell ref="K306:M306"/>
    <mergeCell ref="K307:M307"/>
    <mergeCell ref="K308:M308"/>
    <mergeCell ref="K309:M309"/>
    <mergeCell ref="K310:M310"/>
    <mergeCell ref="G301:G302"/>
    <mergeCell ref="H301:H302"/>
    <mergeCell ref="I301:J301"/>
    <mergeCell ref="K301:M302"/>
    <mergeCell ref="K303:M303"/>
    <mergeCell ref="K304:M304"/>
    <mergeCell ref="B297:C297"/>
    <mergeCell ref="E297:J297"/>
    <mergeCell ref="C298:J298"/>
    <mergeCell ref="A299:J299"/>
    <mergeCell ref="A301:A302"/>
    <mergeCell ref="B301:B302"/>
    <mergeCell ref="C301:C302"/>
    <mergeCell ref="D301:D302"/>
    <mergeCell ref="E301:E302"/>
    <mergeCell ref="F301:F302"/>
    <mergeCell ref="K291:M291"/>
    <mergeCell ref="K292:M292"/>
    <mergeCell ref="K293:M293"/>
    <mergeCell ref="K294:M294"/>
    <mergeCell ref="B296:C296"/>
    <mergeCell ref="E296:J296"/>
    <mergeCell ref="K285:M285"/>
    <mergeCell ref="K286:M286"/>
    <mergeCell ref="K287:M287"/>
    <mergeCell ref="K288:M288"/>
    <mergeCell ref="K289:M289"/>
    <mergeCell ref="K290:M290"/>
    <mergeCell ref="K279:M279"/>
    <mergeCell ref="K280:M280"/>
    <mergeCell ref="K281:M281"/>
    <mergeCell ref="K282:M282"/>
    <mergeCell ref="K283:M283"/>
    <mergeCell ref="K284:M284"/>
    <mergeCell ref="K273:M273"/>
    <mergeCell ref="K274:M274"/>
    <mergeCell ref="K275:M275"/>
    <mergeCell ref="K276:M276"/>
    <mergeCell ref="K277:M277"/>
    <mergeCell ref="K278:M278"/>
    <mergeCell ref="G269:G270"/>
    <mergeCell ref="H269:H270"/>
    <mergeCell ref="I269:J269"/>
    <mergeCell ref="K269:M270"/>
    <mergeCell ref="K271:M271"/>
    <mergeCell ref="K272:M272"/>
    <mergeCell ref="B265:C265"/>
    <mergeCell ref="E265:J265"/>
    <mergeCell ref="C266:J266"/>
    <mergeCell ref="A267:J267"/>
    <mergeCell ref="A269:A270"/>
    <mergeCell ref="B269:B270"/>
    <mergeCell ref="C269:C270"/>
    <mergeCell ref="D269:D270"/>
    <mergeCell ref="E269:E270"/>
    <mergeCell ref="F269:F270"/>
    <mergeCell ref="K259:M259"/>
    <mergeCell ref="K260:M260"/>
    <mergeCell ref="K261:M261"/>
    <mergeCell ref="K262:M262"/>
    <mergeCell ref="B264:C264"/>
    <mergeCell ref="E264:J264"/>
    <mergeCell ref="K253:M253"/>
    <mergeCell ref="K254:M254"/>
    <mergeCell ref="K255:M255"/>
    <mergeCell ref="K256:M256"/>
    <mergeCell ref="K257:M257"/>
    <mergeCell ref="K258:M258"/>
    <mergeCell ref="K247:M247"/>
    <mergeCell ref="K248:M248"/>
    <mergeCell ref="K249:M249"/>
    <mergeCell ref="K250:M250"/>
    <mergeCell ref="K251:M251"/>
    <mergeCell ref="K252:M252"/>
    <mergeCell ref="K241:M241"/>
    <mergeCell ref="K242:M242"/>
    <mergeCell ref="K243:M243"/>
    <mergeCell ref="K244:M244"/>
    <mergeCell ref="K245:M245"/>
    <mergeCell ref="K246:M246"/>
    <mergeCell ref="G237:G238"/>
    <mergeCell ref="H237:H238"/>
    <mergeCell ref="I237:J237"/>
    <mergeCell ref="K237:M238"/>
    <mergeCell ref="K239:M239"/>
    <mergeCell ref="K240:M240"/>
    <mergeCell ref="B233:C233"/>
    <mergeCell ref="E233:J233"/>
    <mergeCell ref="C234:J234"/>
    <mergeCell ref="A235:J235"/>
    <mergeCell ref="A237:A238"/>
    <mergeCell ref="B237:B238"/>
    <mergeCell ref="C237:C238"/>
    <mergeCell ref="D237:D238"/>
    <mergeCell ref="E237:E238"/>
    <mergeCell ref="F237:F238"/>
    <mergeCell ref="K226:M226"/>
    <mergeCell ref="K227:M227"/>
    <mergeCell ref="K228:M228"/>
    <mergeCell ref="K229:M229"/>
    <mergeCell ref="K230:M230"/>
    <mergeCell ref="B232:C232"/>
    <mergeCell ref="E232:J232"/>
    <mergeCell ref="K220:M220"/>
    <mergeCell ref="K221:M221"/>
    <mergeCell ref="K222:M222"/>
    <mergeCell ref="K223:M223"/>
    <mergeCell ref="K224:M224"/>
    <mergeCell ref="K225:M225"/>
    <mergeCell ref="K214:M214"/>
    <mergeCell ref="K215:M215"/>
    <mergeCell ref="K216:M216"/>
    <mergeCell ref="K217:M217"/>
    <mergeCell ref="K218:M218"/>
    <mergeCell ref="K219:M219"/>
    <mergeCell ref="K208:M208"/>
    <mergeCell ref="K209:M209"/>
    <mergeCell ref="K210:M210"/>
    <mergeCell ref="K211:M211"/>
    <mergeCell ref="K212:M212"/>
    <mergeCell ref="K213:M213"/>
    <mergeCell ref="G204:G205"/>
    <mergeCell ref="H204:H205"/>
    <mergeCell ref="I204:J204"/>
    <mergeCell ref="K204:M205"/>
    <mergeCell ref="K206:M206"/>
    <mergeCell ref="K207:M207"/>
    <mergeCell ref="B200:C200"/>
    <mergeCell ref="E200:J200"/>
    <mergeCell ref="C201:J201"/>
    <mergeCell ref="A202:J202"/>
    <mergeCell ref="A204:A205"/>
    <mergeCell ref="B204:B205"/>
    <mergeCell ref="C204:C205"/>
    <mergeCell ref="D204:D205"/>
    <mergeCell ref="E204:E205"/>
    <mergeCell ref="F204:F205"/>
    <mergeCell ref="K193:M193"/>
    <mergeCell ref="K194:M194"/>
    <mergeCell ref="K195:M195"/>
    <mergeCell ref="K196:M196"/>
    <mergeCell ref="K197:M197"/>
    <mergeCell ref="B199:C199"/>
    <mergeCell ref="E199:J199"/>
    <mergeCell ref="K187:M187"/>
    <mergeCell ref="K188:M188"/>
    <mergeCell ref="K189:M189"/>
    <mergeCell ref="K190:M190"/>
    <mergeCell ref="K191:M191"/>
    <mergeCell ref="K192:M192"/>
    <mergeCell ref="K181:M181"/>
    <mergeCell ref="K182:M182"/>
    <mergeCell ref="K183:M183"/>
    <mergeCell ref="K184:M184"/>
    <mergeCell ref="K185:M185"/>
    <mergeCell ref="K186:M186"/>
    <mergeCell ref="K175:M175"/>
    <mergeCell ref="K176:M176"/>
    <mergeCell ref="K177:M177"/>
    <mergeCell ref="K178:M178"/>
    <mergeCell ref="K179:M179"/>
    <mergeCell ref="K180:M180"/>
    <mergeCell ref="G171:G172"/>
    <mergeCell ref="H171:H172"/>
    <mergeCell ref="I171:J171"/>
    <mergeCell ref="K171:M172"/>
    <mergeCell ref="K173:M173"/>
    <mergeCell ref="K174:M174"/>
    <mergeCell ref="B167:C167"/>
    <mergeCell ref="E167:J167"/>
    <mergeCell ref="C168:J168"/>
    <mergeCell ref="A169:J169"/>
    <mergeCell ref="A171:A172"/>
    <mergeCell ref="B171:B172"/>
    <mergeCell ref="C171:C172"/>
    <mergeCell ref="D171:D172"/>
    <mergeCell ref="E171:E172"/>
    <mergeCell ref="F171:F172"/>
    <mergeCell ref="K160:M160"/>
    <mergeCell ref="K161:M161"/>
    <mergeCell ref="K162:M162"/>
    <mergeCell ref="K163:M163"/>
    <mergeCell ref="K164:M164"/>
    <mergeCell ref="B166:C166"/>
    <mergeCell ref="E166:J166"/>
    <mergeCell ref="K154:M154"/>
    <mergeCell ref="K155:M155"/>
    <mergeCell ref="K156:M156"/>
    <mergeCell ref="K157:M157"/>
    <mergeCell ref="K158:M158"/>
    <mergeCell ref="K159:M159"/>
    <mergeCell ref="K148:M148"/>
    <mergeCell ref="K149:M149"/>
    <mergeCell ref="K150:M150"/>
    <mergeCell ref="K151:M151"/>
    <mergeCell ref="K152:M152"/>
    <mergeCell ref="K153:M153"/>
    <mergeCell ref="K142:M142"/>
    <mergeCell ref="K143:M143"/>
    <mergeCell ref="K144:M144"/>
    <mergeCell ref="K145:M145"/>
    <mergeCell ref="K146:M146"/>
    <mergeCell ref="K147:M147"/>
    <mergeCell ref="G138:G139"/>
    <mergeCell ref="H138:H139"/>
    <mergeCell ref="I138:J138"/>
    <mergeCell ref="K138:M139"/>
    <mergeCell ref="K140:M140"/>
    <mergeCell ref="K141:M141"/>
    <mergeCell ref="B134:C134"/>
    <mergeCell ref="E134:J134"/>
    <mergeCell ref="C135:J135"/>
    <mergeCell ref="A136:J136"/>
    <mergeCell ref="A138:A139"/>
    <mergeCell ref="B138:B139"/>
    <mergeCell ref="C138:C139"/>
    <mergeCell ref="D138:D139"/>
    <mergeCell ref="E138:E139"/>
    <mergeCell ref="F138:F139"/>
    <mergeCell ref="K127:M127"/>
    <mergeCell ref="K128:M128"/>
    <mergeCell ref="K129:M129"/>
    <mergeCell ref="K130:M130"/>
    <mergeCell ref="K131:M131"/>
    <mergeCell ref="B133:C133"/>
    <mergeCell ref="E133:J133"/>
    <mergeCell ref="K121:M121"/>
    <mergeCell ref="K122:M122"/>
    <mergeCell ref="K123:M123"/>
    <mergeCell ref="K124:M124"/>
    <mergeCell ref="K125:M125"/>
    <mergeCell ref="K126:M126"/>
    <mergeCell ref="K115:M115"/>
    <mergeCell ref="K116:M116"/>
    <mergeCell ref="K117:M117"/>
    <mergeCell ref="K118:M118"/>
    <mergeCell ref="K119:M119"/>
    <mergeCell ref="K120:M120"/>
    <mergeCell ref="K109:M109"/>
    <mergeCell ref="K110:M110"/>
    <mergeCell ref="K111:M111"/>
    <mergeCell ref="K112:M112"/>
    <mergeCell ref="K113:M113"/>
    <mergeCell ref="K114:M114"/>
    <mergeCell ref="G105:G106"/>
    <mergeCell ref="H105:H106"/>
    <mergeCell ref="I105:J105"/>
    <mergeCell ref="K105:M106"/>
    <mergeCell ref="K107:M107"/>
    <mergeCell ref="K108:M108"/>
    <mergeCell ref="B101:C101"/>
    <mergeCell ref="E101:J101"/>
    <mergeCell ref="C102:J102"/>
    <mergeCell ref="A103:J103"/>
    <mergeCell ref="A105:A106"/>
    <mergeCell ref="B105:B106"/>
    <mergeCell ref="C105:C106"/>
    <mergeCell ref="D105:D106"/>
    <mergeCell ref="E105:E106"/>
    <mergeCell ref="F105:F106"/>
    <mergeCell ref="K94:M94"/>
    <mergeCell ref="K95:M95"/>
    <mergeCell ref="K96:M96"/>
    <mergeCell ref="K97:M97"/>
    <mergeCell ref="K98:M98"/>
    <mergeCell ref="B100:C100"/>
    <mergeCell ref="E100:J100"/>
    <mergeCell ref="K88:M88"/>
    <mergeCell ref="K89:M89"/>
    <mergeCell ref="K90:M90"/>
    <mergeCell ref="K91:M91"/>
    <mergeCell ref="K92:M92"/>
    <mergeCell ref="K93:M93"/>
    <mergeCell ref="K82:M82"/>
    <mergeCell ref="K83:M83"/>
    <mergeCell ref="K84:M84"/>
    <mergeCell ref="K85:M85"/>
    <mergeCell ref="K86:M86"/>
    <mergeCell ref="K87:M87"/>
    <mergeCell ref="K76:M76"/>
    <mergeCell ref="K77:M77"/>
    <mergeCell ref="K78:M78"/>
    <mergeCell ref="K79:M79"/>
    <mergeCell ref="K80:M80"/>
    <mergeCell ref="K81:M81"/>
    <mergeCell ref="G72:G73"/>
    <mergeCell ref="H72:H73"/>
    <mergeCell ref="I72:J72"/>
    <mergeCell ref="K72:M73"/>
    <mergeCell ref="K74:M74"/>
    <mergeCell ref="K75:M75"/>
    <mergeCell ref="B68:C68"/>
    <mergeCell ref="E68:J68"/>
    <mergeCell ref="C69:J69"/>
    <mergeCell ref="A70:J70"/>
    <mergeCell ref="A72:A73"/>
    <mergeCell ref="B72:B73"/>
    <mergeCell ref="C72:C73"/>
    <mergeCell ref="D72:D73"/>
    <mergeCell ref="E72:E73"/>
    <mergeCell ref="F72:F73"/>
    <mergeCell ref="K61:M61"/>
    <mergeCell ref="K62:M62"/>
    <mergeCell ref="K63:M63"/>
    <mergeCell ref="K64:M64"/>
    <mergeCell ref="K65:M65"/>
    <mergeCell ref="B67:C67"/>
    <mergeCell ref="E67:J67"/>
    <mergeCell ref="K55:M55"/>
    <mergeCell ref="K56:M56"/>
    <mergeCell ref="K57:M57"/>
    <mergeCell ref="K58:M58"/>
    <mergeCell ref="K59:M59"/>
    <mergeCell ref="K60:M60"/>
    <mergeCell ref="K49:M49"/>
    <mergeCell ref="K50:M50"/>
    <mergeCell ref="K51:M51"/>
    <mergeCell ref="K52:M52"/>
    <mergeCell ref="K53:M53"/>
    <mergeCell ref="K54:M54"/>
    <mergeCell ref="K43:M43"/>
    <mergeCell ref="K44:M44"/>
    <mergeCell ref="K45:M45"/>
    <mergeCell ref="K46:M46"/>
    <mergeCell ref="K47:M47"/>
    <mergeCell ref="K48:M48"/>
    <mergeCell ref="G39:G40"/>
    <mergeCell ref="H39:H40"/>
    <mergeCell ref="I39:J39"/>
    <mergeCell ref="K39:M40"/>
    <mergeCell ref="K41:M41"/>
    <mergeCell ref="K42:M42"/>
    <mergeCell ref="B35:C35"/>
    <mergeCell ref="E35:J35"/>
    <mergeCell ref="C36:J36"/>
    <mergeCell ref="A37:J37"/>
    <mergeCell ref="A39:A40"/>
    <mergeCell ref="B39:B40"/>
    <mergeCell ref="C39:C40"/>
    <mergeCell ref="D39:D40"/>
    <mergeCell ref="E39:E40"/>
    <mergeCell ref="F39:F40"/>
    <mergeCell ref="K28:M28"/>
    <mergeCell ref="K29:M29"/>
    <mergeCell ref="K30:M30"/>
    <mergeCell ref="K31:M31"/>
    <mergeCell ref="K32:M32"/>
    <mergeCell ref="B34:C34"/>
    <mergeCell ref="E34:J34"/>
    <mergeCell ref="K22:M22"/>
    <mergeCell ref="K23:M23"/>
    <mergeCell ref="K24:M24"/>
    <mergeCell ref="K25:M25"/>
    <mergeCell ref="K26:M26"/>
    <mergeCell ref="K27:M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E1:J1"/>
    <mergeCell ref="B2:C2"/>
    <mergeCell ref="E2:J2"/>
    <mergeCell ref="C3:J3"/>
    <mergeCell ref="A4:J4"/>
  </mergeCells>
  <conditionalFormatting sqref="K8:M32 F6:F32">
    <cfRule type="cellIs" dxfId="29" priority="15" stopIfTrue="1" operator="equal">
      <formula>0</formula>
    </cfRule>
  </conditionalFormatting>
  <conditionalFormatting sqref="K41:M65 F39:F65">
    <cfRule type="cellIs" dxfId="28" priority="14" stopIfTrue="1" operator="equal">
      <formula>0</formula>
    </cfRule>
  </conditionalFormatting>
  <conditionalFormatting sqref="K74:M98 F72:F98">
    <cfRule type="cellIs" dxfId="27" priority="13" stopIfTrue="1" operator="equal">
      <formula>0</formula>
    </cfRule>
  </conditionalFormatting>
  <conditionalFormatting sqref="K107:M131 F105:F131">
    <cfRule type="cellIs" dxfId="26" priority="12" stopIfTrue="1" operator="equal">
      <formula>0</formula>
    </cfRule>
  </conditionalFormatting>
  <conditionalFormatting sqref="K140:M164 F138:F164">
    <cfRule type="cellIs" dxfId="25" priority="11" stopIfTrue="1" operator="equal">
      <formula>0</formula>
    </cfRule>
  </conditionalFormatting>
  <conditionalFormatting sqref="K173:M197 F171:F197">
    <cfRule type="cellIs" dxfId="24" priority="10" stopIfTrue="1" operator="equal">
      <formula>0</formula>
    </cfRule>
  </conditionalFormatting>
  <conditionalFormatting sqref="K206:M230 F204:F230">
    <cfRule type="cellIs" dxfId="23" priority="9" stopIfTrue="1" operator="equal">
      <formula>0</formula>
    </cfRule>
  </conditionalFormatting>
  <conditionalFormatting sqref="K239:M262 F237:F262">
    <cfRule type="cellIs" dxfId="22" priority="8" stopIfTrue="1" operator="equal">
      <formula>0</formula>
    </cfRule>
  </conditionalFormatting>
  <conditionalFormatting sqref="K271:M294 F269:F294">
    <cfRule type="cellIs" dxfId="21" priority="7" stopIfTrue="1" operator="equal">
      <formula>0</formula>
    </cfRule>
  </conditionalFormatting>
  <conditionalFormatting sqref="K303:M326 F301:F326">
    <cfRule type="cellIs" dxfId="20" priority="6" stopIfTrue="1" operator="equal">
      <formula>0</formula>
    </cfRule>
  </conditionalFormatting>
  <conditionalFormatting sqref="K335:M358 F333:F358">
    <cfRule type="cellIs" dxfId="19" priority="5" stopIfTrue="1" operator="equal">
      <formula>0</formula>
    </cfRule>
  </conditionalFormatting>
  <conditionalFormatting sqref="K367:M390 F365:F390">
    <cfRule type="cellIs" dxfId="18" priority="4" stopIfTrue="1" operator="equal">
      <formula>0</formula>
    </cfRule>
  </conditionalFormatting>
  <conditionalFormatting sqref="K399:M422 F397:F422">
    <cfRule type="cellIs" dxfId="17" priority="3" stopIfTrue="1" operator="equal">
      <formula>0</formula>
    </cfRule>
  </conditionalFormatting>
  <conditionalFormatting sqref="K431:M454 F429:F454">
    <cfRule type="cellIs" dxfId="16" priority="2" stopIfTrue="1" operator="equal">
      <formula>0</formula>
    </cfRule>
  </conditionalFormatting>
  <conditionalFormatting sqref="K463:M486 F461:F486">
    <cfRule type="cellIs" dxfId="15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B1" workbookViewId="0">
      <pane ySplit="7" topLeftCell="A8" activePane="bottomLeft" state="frozen"/>
      <selection pane="bottomLeft" activeCell="P16" sqref="P16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72" t="s">
        <v>60</v>
      </c>
      <c r="D1" s="172"/>
      <c r="E1" s="57"/>
      <c r="F1" s="169" t="s">
        <v>86</v>
      </c>
      <c r="G1" s="169"/>
      <c r="H1" s="169"/>
      <c r="I1" s="169"/>
      <c r="J1" s="169"/>
      <c r="K1" s="169"/>
      <c r="L1" s="58" t="s">
        <v>581</v>
      </c>
    </row>
    <row r="2" spans="1:15" s="56" customFormat="1">
      <c r="C2" s="172" t="s">
        <v>62</v>
      </c>
      <c r="D2" s="172"/>
      <c r="E2" s="59" t="s">
        <v>575</v>
      </c>
      <c r="F2" s="169" t="s">
        <v>582</v>
      </c>
      <c r="G2" s="169"/>
      <c r="H2" s="169"/>
      <c r="I2" s="169"/>
      <c r="J2" s="169"/>
      <c r="K2" s="169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583</v>
      </c>
      <c r="D3" s="170" t="s">
        <v>584</v>
      </c>
      <c r="E3" s="170"/>
      <c r="F3" s="170"/>
      <c r="G3" s="170"/>
      <c r="H3" s="170"/>
      <c r="I3" s="170"/>
      <c r="J3" s="170"/>
      <c r="K3" s="170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1" t="s">
        <v>585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59" t="s">
        <v>4</v>
      </c>
      <c r="C6" s="158" t="s">
        <v>67</v>
      </c>
      <c r="D6" s="167" t="s">
        <v>9</v>
      </c>
      <c r="E6" s="168" t="s">
        <v>10</v>
      </c>
      <c r="F6" s="158" t="s">
        <v>78</v>
      </c>
      <c r="G6" s="158" t="s">
        <v>79</v>
      </c>
      <c r="H6" s="158" t="s">
        <v>69</v>
      </c>
      <c r="I6" s="158" t="s">
        <v>70</v>
      </c>
      <c r="J6" s="160" t="s">
        <v>59</v>
      </c>
      <c r="K6" s="160"/>
      <c r="L6" s="161" t="s">
        <v>71</v>
      </c>
      <c r="M6" s="162"/>
      <c r="N6" s="163"/>
    </row>
    <row r="7" spans="1:15" ht="27" customHeight="1">
      <c r="B7" s="159"/>
      <c r="C7" s="159"/>
      <c r="D7" s="167"/>
      <c r="E7" s="168"/>
      <c r="F7" s="159"/>
      <c r="G7" s="159"/>
      <c r="H7" s="159"/>
      <c r="I7" s="159"/>
      <c r="J7" s="64" t="s">
        <v>72</v>
      </c>
      <c r="K7" s="64" t="s">
        <v>73</v>
      </c>
      <c r="L7" s="164"/>
      <c r="M7" s="165"/>
      <c r="N7" s="166"/>
    </row>
    <row r="8" spans="1:15" ht="20.100000000000001" customHeight="1">
      <c r="A8">
        <v>1</v>
      </c>
      <c r="B8" s="65">
        <v>1</v>
      </c>
      <c r="C8" s="100">
        <v>1820264942</v>
      </c>
      <c r="D8" s="67" t="s">
        <v>87</v>
      </c>
      <c r="E8" s="68" t="s">
        <v>88</v>
      </c>
      <c r="F8" s="101" t="s">
        <v>89</v>
      </c>
      <c r="G8" s="101" t="s">
        <v>586</v>
      </c>
      <c r="H8" s="69"/>
      <c r="I8" s="70"/>
      <c r="J8" s="70"/>
      <c r="K8" s="70"/>
      <c r="L8" s="155" t="s">
        <v>587</v>
      </c>
      <c r="M8" s="156"/>
      <c r="N8" s="157"/>
      <c r="O8" t="s">
        <v>588</v>
      </c>
    </row>
    <row r="9" spans="1:15" ht="20.100000000000001" customHeight="1">
      <c r="A9">
        <v>2</v>
      </c>
      <c r="B9" s="65">
        <v>2</v>
      </c>
      <c r="C9" s="100">
        <v>172237364</v>
      </c>
      <c r="D9" s="67" t="s">
        <v>90</v>
      </c>
      <c r="E9" s="68" t="s">
        <v>91</v>
      </c>
      <c r="F9" s="101" t="s">
        <v>89</v>
      </c>
      <c r="G9" s="101" t="s">
        <v>589</v>
      </c>
      <c r="H9" s="69"/>
      <c r="I9" s="70"/>
      <c r="J9" s="70"/>
      <c r="K9" s="70"/>
      <c r="L9" s="152" t="s">
        <v>587</v>
      </c>
      <c r="M9" s="153"/>
      <c r="N9" s="154"/>
      <c r="O9" t="s">
        <v>588</v>
      </c>
    </row>
    <row r="10" spans="1:15" ht="20.100000000000001" customHeight="1">
      <c r="A10">
        <v>3</v>
      </c>
      <c r="B10" s="65">
        <v>3</v>
      </c>
      <c r="C10" s="100">
        <v>172237368</v>
      </c>
      <c r="D10" s="67" t="s">
        <v>92</v>
      </c>
      <c r="E10" s="68" t="s">
        <v>93</v>
      </c>
      <c r="F10" s="101" t="s">
        <v>89</v>
      </c>
      <c r="G10" s="101" t="s">
        <v>589</v>
      </c>
      <c r="H10" s="69"/>
      <c r="I10" s="70"/>
      <c r="J10" s="70"/>
      <c r="K10" s="70"/>
      <c r="L10" s="152" t="s">
        <v>587</v>
      </c>
      <c r="M10" s="153"/>
      <c r="N10" s="154"/>
      <c r="O10" t="s">
        <v>588</v>
      </c>
    </row>
    <row r="11" spans="1:15" ht="20.100000000000001" customHeight="1">
      <c r="A11">
        <v>4</v>
      </c>
      <c r="B11" s="65">
        <v>4</v>
      </c>
      <c r="C11" s="100">
        <v>172237377</v>
      </c>
      <c r="D11" s="67" t="s">
        <v>94</v>
      </c>
      <c r="E11" s="68" t="s">
        <v>95</v>
      </c>
      <c r="F11" s="101" t="s">
        <v>89</v>
      </c>
      <c r="G11" s="101" t="s">
        <v>589</v>
      </c>
      <c r="H11" s="69"/>
      <c r="I11" s="70"/>
      <c r="J11" s="70"/>
      <c r="K11" s="70"/>
      <c r="L11" s="152" t="s">
        <v>587</v>
      </c>
      <c r="M11" s="153"/>
      <c r="N11" s="154"/>
      <c r="O11" t="s">
        <v>588</v>
      </c>
    </row>
    <row r="12" spans="1:15" ht="20.100000000000001" customHeight="1">
      <c r="A12">
        <v>5</v>
      </c>
      <c r="B12" s="65">
        <v>5</v>
      </c>
      <c r="C12" s="100">
        <v>1821615996</v>
      </c>
      <c r="D12" s="67" t="s">
        <v>96</v>
      </c>
      <c r="E12" s="68" t="s">
        <v>97</v>
      </c>
      <c r="F12" s="101" t="s">
        <v>89</v>
      </c>
      <c r="G12" s="101" t="s">
        <v>590</v>
      </c>
      <c r="H12" s="69"/>
      <c r="I12" s="70"/>
      <c r="J12" s="70"/>
      <c r="K12" s="70"/>
      <c r="L12" s="152" t="s">
        <v>587</v>
      </c>
      <c r="M12" s="153"/>
      <c r="N12" s="154"/>
      <c r="O12" t="s">
        <v>588</v>
      </c>
    </row>
    <row r="13" spans="1:15" ht="20.100000000000001" customHeight="1">
      <c r="A13">
        <v>6</v>
      </c>
      <c r="B13" s="65">
        <v>6</v>
      </c>
      <c r="C13" s="100">
        <v>172216539</v>
      </c>
      <c r="D13" s="67" t="s">
        <v>98</v>
      </c>
      <c r="E13" s="68" t="s">
        <v>99</v>
      </c>
      <c r="F13" s="101" t="s">
        <v>89</v>
      </c>
      <c r="G13" s="101" t="s">
        <v>591</v>
      </c>
      <c r="H13" s="69"/>
      <c r="I13" s="70"/>
      <c r="J13" s="70"/>
      <c r="K13" s="70"/>
      <c r="L13" s="152" t="s">
        <v>587</v>
      </c>
      <c r="M13" s="153"/>
      <c r="N13" s="154"/>
      <c r="O13" t="s">
        <v>588</v>
      </c>
    </row>
    <row r="14" spans="1:15" ht="20.100000000000001" customHeight="1">
      <c r="A14">
        <v>7</v>
      </c>
      <c r="B14" s="65">
        <v>7</v>
      </c>
      <c r="C14" s="100">
        <v>172348328</v>
      </c>
      <c r="D14" s="67" t="s">
        <v>100</v>
      </c>
      <c r="E14" s="68" t="s">
        <v>101</v>
      </c>
      <c r="F14" s="101" t="s">
        <v>89</v>
      </c>
      <c r="G14" s="101" t="s">
        <v>592</v>
      </c>
      <c r="H14" s="69"/>
      <c r="I14" s="70"/>
      <c r="J14" s="70"/>
      <c r="K14" s="70"/>
      <c r="L14" s="152" t="s">
        <v>587</v>
      </c>
      <c r="M14" s="153"/>
      <c r="N14" s="154"/>
      <c r="O14" t="s">
        <v>588</v>
      </c>
    </row>
    <row r="15" spans="1:15" ht="20.100000000000001" customHeight="1">
      <c r="A15">
        <v>8</v>
      </c>
      <c r="B15" s="65">
        <v>8</v>
      </c>
      <c r="C15" s="100">
        <v>172317883</v>
      </c>
      <c r="D15" s="67" t="s">
        <v>102</v>
      </c>
      <c r="E15" s="68" t="s">
        <v>103</v>
      </c>
      <c r="F15" s="101" t="s">
        <v>89</v>
      </c>
      <c r="G15" s="101" t="s">
        <v>593</v>
      </c>
      <c r="H15" s="69"/>
      <c r="I15" s="70"/>
      <c r="J15" s="70"/>
      <c r="K15" s="70"/>
      <c r="L15" s="152" t="s">
        <v>587</v>
      </c>
      <c r="M15" s="153"/>
      <c r="N15" s="154"/>
      <c r="O15" t="s">
        <v>588</v>
      </c>
    </row>
    <row r="16" spans="1:15" ht="20.100000000000001" customHeight="1">
      <c r="A16">
        <v>9</v>
      </c>
      <c r="B16" s="65">
        <v>9</v>
      </c>
      <c r="C16" s="100">
        <v>1820264940</v>
      </c>
      <c r="D16" s="67" t="s">
        <v>104</v>
      </c>
      <c r="E16" s="68" t="s">
        <v>103</v>
      </c>
      <c r="F16" s="101" t="s">
        <v>89</v>
      </c>
      <c r="G16" s="101" t="s">
        <v>586</v>
      </c>
      <c r="H16" s="69"/>
      <c r="I16" s="70"/>
      <c r="J16" s="70"/>
      <c r="K16" s="70"/>
      <c r="L16" s="152" t="s">
        <v>587</v>
      </c>
      <c r="M16" s="153"/>
      <c r="N16" s="154"/>
      <c r="O16" t="s">
        <v>588</v>
      </c>
    </row>
    <row r="17" spans="1:15" ht="20.100000000000001" customHeight="1">
      <c r="A17">
        <v>10</v>
      </c>
      <c r="B17" s="65">
        <v>10</v>
      </c>
      <c r="C17" s="100">
        <v>172328010</v>
      </c>
      <c r="D17" s="67" t="s">
        <v>105</v>
      </c>
      <c r="E17" s="68" t="s">
        <v>106</v>
      </c>
      <c r="F17" s="101" t="s">
        <v>89</v>
      </c>
      <c r="G17" s="101" t="s">
        <v>594</v>
      </c>
      <c r="H17" s="69"/>
      <c r="I17" s="70"/>
      <c r="J17" s="70"/>
      <c r="K17" s="70"/>
      <c r="L17" s="152" t="s">
        <v>587</v>
      </c>
      <c r="M17" s="153"/>
      <c r="N17" s="154"/>
      <c r="O17" t="s">
        <v>588</v>
      </c>
    </row>
    <row r="18" spans="1:15" ht="20.100000000000001" customHeight="1">
      <c r="A18">
        <v>11</v>
      </c>
      <c r="B18" s="65">
        <v>11</v>
      </c>
      <c r="C18" s="100">
        <v>172528536</v>
      </c>
      <c r="D18" s="67" t="s">
        <v>107</v>
      </c>
      <c r="E18" s="68" t="s">
        <v>108</v>
      </c>
      <c r="F18" s="101" t="s">
        <v>89</v>
      </c>
      <c r="G18" s="101" t="s">
        <v>595</v>
      </c>
      <c r="H18" s="69"/>
      <c r="I18" s="70"/>
      <c r="J18" s="70"/>
      <c r="K18" s="70"/>
      <c r="L18" s="152" t="s">
        <v>587</v>
      </c>
      <c r="M18" s="153"/>
      <c r="N18" s="154"/>
      <c r="O18" t="s">
        <v>588</v>
      </c>
    </row>
    <row r="19" spans="1:15" ht="20.100000000000001" customHeight="1">
      <c r="A19">
        <v>12</v>
      </c>
      <c r="B19" s="65">
        <v>12</v>
      </c>
      <c r="C19" s="100">
        <v>172237411</v>
      </c>
      <c r="D19" s="67" t="s">
        <v>109</v>
      </c>
      <c r="E19" s="68" t="s">
        <v>110</v>
      </c>
      <c r="F19" s="101" t="s">
        <v>89</v>
      </c>
      <c r="G19" s="101" t="s">
        <v>589</v>
      </c>
      <c r="H19" s="69"/>
      <c r="I19" s="70"/>
      <c r="J19" s="70"/>
      <c r="K19" s="70"/>
      <c r="L19" s="152" t="s">
        <v>587</v>
      </c>
      <c r="M19" s="153"/>
      <c r="N19" s="154"/>
      <c r="O19" t="s">
        <v>588</v>
      </c>
    </row>
    <row r="20" spans="1:15" ht="20.100000000000001" customHeight="1">
      <c r="A20">
        <v>13</v>
      </c>
      <c r="B20" s="65">
        <v>13</v>
      </c>
      <c r="C20" s="100">
        <v>162233507</v>
      </c>
      <c r="D20" s="67" t="s">
        <v>111</v>
      </c>
      <c r="E20" s="68" t="s">
        <v>112</v>
      </c>
      <c r="F20" s="101" t="s">
        <v>89</v>
      </c>
      <c r="G20" s="101" t="s">
        <v>596</v>
      </c>
      <c r="H20" s="69"/>
      <c r="I20" s="70"/>
      <c r="J20" s="70"/>
      <c r="K20" s="70"/>
      <c r="L20" s="152" t="s">
        <v>597</v>
      </c>
      <c r="M20" s="153"/>
      <c r="N20" s="154"/>
      <c r="O20" t="s">
        <v>588</v>
      </c>
    </row>
    <row r="21" spans="1:15" ht="20.100000000000001" customHeight="1">
      <c r="A21">
        <v>14</v>
      </c>
      <c r="B21" s="65">
        <v>14</v>
      </c>
      <c r="C21" s="100">
        <v>1821634805</v>
      </c>
      <c r="D21" s="67" t="s">
        <v>113</v>
      </c>
      <c r="E21" s="68" t="s">
        <v>114</v>
      </c>
      <c r="F21" s="101" t="s">
        <v>89</v>
      </c>
      <c r="G21" s="101" t="s">
        <v>598</v>
      </c>
      <c r="H21" s="69"/>
      <c r="I21" s="70"/>
      <c r="J21" s="70"/>
      <c r="K21" s="70"/>
      <c r="L21" s="152" t="s">
        <v>587</v>
      </c>
      <c r="M21" s="153"/>
      <c r="N21" s="154"/>
      <c r="O21" t="s">
        <v>588</v>
      </c>
    </row>
    <row r="22" spans="1:15" ht="20.100000000000001" customHeight="1">
      <c r="A22">
        <v>15</v>
      </c>
      <c r="B22" s="65">
        <v>15</v>
      </c>
      <c r="C22" s="100">
        <v>172317899</v>
      </c>
      <c r="D22" s="67" t="s">
        <v>115</v>
      </c>
      <c r="E22" s="68" t="s">
        <v>116</v>
      </c>
      <c r="F22" s="101" t="s">
        <v>89</v>
      </c>
      <c r="G22" s="101" t="s">
        <v>593</v>
      </c>
      <c r="H22" s="69"/>
      <c r="I22" s="70"/>
      <c r="J22" s="70"/>
      <c r="K22" s="70"/>
      <c r="L22" s="152" t="s">
        <v>587</v>
      </c>
      <c r="M22" s="153"/>
      <c r="N22" s="154"/>
      <c r="O22" t="s">
        <v>588</v>
      </c>
    </row>
    <row r="23" spans="1:15" ht="20.100000000000001" customHeight="1">
      <c r="A23">
        <v>16</v>
      </c>
      <c r="B23" s="65">
        <v>16</v>
      </c>
      <c r="C23" s="100">
        <v>1820264948</v>
      </c>
      <c r="D23" s="67" t="s">
        <v>117</v>
      </c>
      <c r="E23" s="68" t="s">
        <v>118</v>
      </c>
      <c r="F23" s="101" t="s">
        <v>89</v>
      </c>
      <c r="G23" s="101" t="s">
        <v>586</v>
      </c>
      <c r="H23" s="69"/>
      <c r="I23" s="70"/>
      <c r="J23" s="70"/>
      <c r="K23" s="70"/>
      <c r="L23" s="152" t="s">
        <v>587</v>
      </c>
      <c r="M23" s="153"/>
      <c r="N23" s="154"/>
      <c r="O23" t="s">
        <v>588</v>
      </c>
    </row>
    <row r="24" spans="1:15" ht="20.100000000000001" customHeight="1">
      <c r="A24">
        <v>17</v>
      </c>
      <c r="B24" s="65">
        <v>17</v>
      </c>
      <c r="C24" s="100">
        <v>1820265734</v>
      </c>
      <c r="D24" s="67" t="s">
        <v>119</v>
      </c>
      <c r="E24" s="68" t="s">
        <v>120</v>
      </c>
      <c r="F24" s="101" t="s">
        <v>89</v>
      </c>
      <c r="G24" s="101" t="s">
        <v>586</v>
      </c>
      <c r="H24" s="69"/>
      <c r="I24" s="70"/>
      <c r="J24" s="70"/>
      <c r="K24" s="70"/>
      <c r="L24" s="152" t="s">
        <v>587</v>
      </c>
      <c r="M24" s="153"/>
      <c r="N24" s="154"/>
      <c r="O24" t="s">
        <v>588</v>
      </c>
    </row>
    <row r="25" spans="1:15" ht="20.100000000000001" customHeight="1">
      <c r="A25">
        <v>18</v>
      </c>
      <c r="B25" s="65">
        <v>18</v>
      </c>
      <c r="C25" s="100">
        <v>172237439</v>
      </c>
      <c r="D25" s="67" t="s">
        <v>121</v>
      </c>
      <c r="E25" s="68" t="s">
        <v>122</v>
      </c>
      <c r="F25" s="101" t="s">
        <v>89</v>
      </c>
      <c r="G25" s="101" t="s">
        <v>589</v>
      </c>
      <c r="H25" s="69"/>
      <c r="I25" s="70"/>
      <c r="J25" s="70"/>
      <c r="K25" s="70"/>
      <c r="L25" s="152" t="s">
        <v>587</v>
      </c>
      <c r="M25" s="153"/>
      <c r="N25" s="154"/>
      <c r="O25" t="s">
        <v>588</v>
      </c>
    </row>
    <row r="26" spans="1:15" ht="20.100000000000001" customHeight="1">
      <c r="A26">
        <v>19</v>
      </c>
      <c r="B26" s="65">
        <v>19</v>
      </c>
      <c r="C26" s="100">
        <v>172237442</v>
      </c>
      <c r="D26" s="67" t="s">
        <v>123</v>
      </c>
      <c r="E26" s="68" t="s">
        <v>124</v>
      </c>
      <c r="F26" s="101" t="s">
        <v>89</v>
      </c>
      <c r="G26" s="101" t="s">
        <v>589</v>
      </c>
      <c r="H26" s="69"/>
      <c r="I26" s="70"/>
      <c r="J26" s="70"/>
      <c r="K26" s="70"/>
      <c r="L26" s="152" t="s">
        <v>587</v>
      </c>
      <c r="M26" s="153"/>
      <c r="N26" s="154"/>
      <c r="O26" t="s">
        <v>588</v>
      </c>
    </row>
    <row r="27" spans="1:15" ht="20.100000000000001" customHeight="1">
      <c r="A27">
        <v>20</v>
      </c>
      <c r="B27" s="65">
        <v>20</v>
      </c>
      <c r="C27" s="100">
        <v>1820356554</v>
      </c>
      <c r="D27" s="67" t="s">
        <v>125</v>
      </c>
      <c r="E27" s="68" t="s">
        <v>126</v>
      </c>
      <c r="F27" s="101" t="s">
        <v>89</v>
      </c>
      <c r="G27" s="101" t="s">
        <v>599</v>
      </c>
      <c r="H27" s="69"/>
      <c r="I27" s="70"/>
      <c r="J27" s="70"/>
      <c r="K27" s="70"/>
      <c r="L27" s="152" t="s">
        <v>587</v>
      </c>
      <c r="M27" s="153"/>
      <c r="N27" s="154"/>
      <c r="O27" t="s">
        <v>588</v>
      </c>
    </row>
    <row r="28" spans="1:15" ht="20.100000000000001" customHeight="1">
      <c r="A28">
        <v>21</v>
      </c>
      <c r="B28" s="65">
        <v>21</v>
      </c>
      <c r="C28" s="100">
        <v>1821124723</v>
      </c>
      <c r="D28" s="67" t="s">
        <v>127</v>
      </c>
      <c r="E28" s="68" t="s">
        <v>128</v>
      </c>
      <c r="F28" s="101" t="s">
        <v>89</v>
      </c>
      <c r="G28" s="101" t="s">
        <v>600</v>
      </c>
      <c r="H28" s="69"/>
      <c r="I28" s="70"/>
      <c r="J28" s="70"/>
      <c r="K28" s="70"/>
      <c r="L28" s="152" t="s">
        <v>587</v>
      </c>
      <c r="M28" s="153"/>
      <c r="N28" s="154"/>
      <c r="O28" t="s">
        <v>588</v>
      </c>
    </row>
    <row r="29" spans="1:15" ht="20.100000000000001" customHeight="1">
      <c r="A29">
        <v>22</v>
      </c>
      <c r="B29" s="65">
        <v>22</v>
      </c>
      <c r="C29" s="100">
        <v>142234545</v>
      </c>
      <c r="D29" s="67" t="s">
        <v>129</v>
      </c>
      <c r="E29" s="68" t="s">
        <v>130</v>
      </c>
      <c r="F29" s="101" t="s">
        <v>89</v>
      </c>
      <c r="G29" s="101" t="s">
        <v>589</v>
      </c>
      <c r="H29" s="69"/>
      <c r="I29" s="70"/>
      <c r="J29" s="70"/>
      <c r="K29" s="70"/>
      <c r="L29" s="152" t="s">
        <v>587</v>
      </c>
      <c r="M29" s="153"/>
      <c r="N29" s="154"/>
      <c r="O29" t="s">
        <v>588</v>
      </c>
    </row>
    <row r="30" spans="1:15" ht="20.100000000000001" customHeight="1">
      <c r="A30">
        <v>23</v>
      </c>
      <c r="B30" s="65">
        <v>23</v>
      </c>
      <c r="C30" s="100">
        <v>172328057</v>
      </c>
      <c r="D30" s="67" t="s">
        <v>131</v>
      </c>
      <c r="E30" s="68" t="s">
        <v>132</v>
      </c>
      <c r="F30" s="101" t="s">
        <v>89</v>
      </c>
      <c r="G30" s="101" t="s">
        <v>594</v>
      </c>
      <c r="H30" s="69"/>
      <c r="I30" s="70"/>
      <c r="J30" s="70"/>
      <c r="K30" s="70"/>
      <c r="L30" s="152" t="s">
        <v>587</v>
      </c>
      <c r="M30" s="153"/>
      <c r="N30" s="154"/>
      <c r="O30" t="s">
        <v>588</v>
      </c>
    </row>
    <row r="31" spans="1:15" ht="20.100000000000001" customHeight="1">
      <c r="A31">
        <v>24</v>
      </c>
      <c r="B31" s="65">
        <v>24</v>
      </c>
      <c r="C31" s="100">
        <v>172237460</v>
      </c>
      <c r="D31" s="67" t="s">
        <v>133</v>
      </c>
      <c r="E31" s="68" t="s">
        <v>134</v>
      </c>
      <c r="F31" s="101" t="s">
        <v>89</v>
      </c>
      <c r="G31" s="101" t="s">
        <v>589</v>
      </c>
      <c r="H31" s="69"/>
      <c r="I31" s="70"/>
      <c r="J31" s="70"/>
      <c r="K31" s="70"/>
      <c r="L31" s="152" t="s">
        <v>587</v>
      </c>
      <c r="M31" s="153"/>
      <c r="N31" s="154"/>
      <c r="O31" t="s">
        <v>588</v>
      </c>
    </row>
    <row r="32" spans="1:15" ht="20.100000000000001" customHeight="1">
      <c r="A32">
        <v>25</v>
      </c>
      <c r="B32" s="65">
        <v>25</v>
      </c>
      <c r="C32" s="100">
        <v>1820264378</v>
      </c>
      <c r="D32" s="67" t="s">
        <v>135</v>
      </c>
      <c r="E32" s="68" t="s">
        <v>136</v>
      </c>
      <c r="F32" s="101" t="s">
        <v>89</v>
      </c>
      <c r="G32" s="101" t="s">
        <v>586</v>
      </c>
      <c r="H32" s="69"/>
      <c r="I32" s="70"/>
      <c r="J32" s="70"/>
      <c r="K32" s="70"/>
      <c r="L32" s="152" t="s">
        <v>587</v>
      </c>
      <c r="M32" s="153"/>
      <c r="N32" s="154"/>
      <c r="O32" t="s">
        <v>588</v>
      </c>
    </row>
  </sheetData>
  <mergeCells count="41">
    <mergeCell ref="L28:N28"/>
    <mergeCell ref="L29:N29"/>
    <mergeCell ref="L30:N30"/>
    <mergeCell ref="L31:N31"/>
    <mergeCell ref="L32:N32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32 A8:A32 G6:G32">
    <cfRule type="cellIs" dxfId="1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72" t="s">
        <v>60</v>
      </c>
      <c r="D1" s="172"/>
      <c r="E1" s="57"/>
      <c r="F1" s="169" t="s">
        <v>86</v>
      </c>
      <c r="G1" s="169"/>
      <c r="H1" s="169"/>
      <c r="I1" s="169"/>
      <c r="J1" s="169"/>
      <c r="K1" s="169"/>
      <c r="L1" s="58" t="s">
        <v>601</v>
      </c>
    </row>
    <row r="2" spans="1:15" s="56" customFormat="1">
      <c r="C2" s="172" t="s">
        <v>62</v>
      </c>
      <c r="D2" s="172"/>
      <c r="E2" s="59" t="s">
        <v>576</v>
      </c>
      <c r="F2" s="169" t="s">
        <v>582</v>
      </c>
      <c r="G2" s="169"/>
      <c r="H2" s="169"/>
      <c r="I2" s="169"/>
      <c r="J2" s="169"/>
      <c r="K2" s="169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56</v>
      </c>
      <c r="D3" s="170" t="s">
        <v>584</v>
      </c>
      <c r="E3" s="170"/>
      <c r="F3" s="170"/>
      <c r="G3" s="170"/>
      <c r="H3" s="170"/>
      <c r="I3" s="170"/>
      <c r="J3" s="170"/>
      <c r="K3" s="170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1" t="s">
        <v>602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59" t="s">
        <v>4</v>
      </c>
      <c r="C6" s="158" t="s">
        <v>67</v>
      </c>
      <c r="D6" s="167" t="s">
        <v>9</v>
      </c>
      <c r="E6" s="168" t="s">
        <v>10</v>
      </c>
      <c r="F6" s="158" t="s">
        <v>78</v>
      </c>
      <c r="G6" s="158" t="s">
        <v>79</v>
      </c>
      <c r="H6" s="158" t="s">
        <v>69</v>
      </c>
      <c r="I6" s="158" t="s">
        <v>70</v>
      </c>
      <c r="J6" s="160" t="s">
        <v>59</v>
      </c>
      <c r="K6" s="160"/>
      <c r="L6" s="161" t="s">
        <v>71</v>
      </c>
      <c r="M6" s="162"/>
      <c r="N6" s="163"/>
    </row>
    <row r="7" spans="1:15" ht="27" customHeight="1">
      <c r="B7" s="159"/>
      <c r="C7" s="159"/>
      <c r="D7" s="167"/>
      <c r="E7" s="168"/>
      <c r="F7" s="159"/>
      <c r="G7" s="159"/>
      <c r="H7" s="159"/>
      <c r="I7" s="159"/>
      <c r="J7" s="64" t="s">
        <v>72</v>
      </c>
      <c r="K7" s="64" t="s">
        <v>73</v>
      </c>
      <c r="L7" s="164"/>
      <c r="M7" s="165"/>
      <c r="N7" s="166"/>
    </row>
    <row r="8" spans="1:15" ht="20.100000000000001" customHeight="1">
      <c r="A8">
        <v>26</v>
      </c>
      <c r="B8" s="65">
        <v>1</v>
      </c>
      <c r="C8" s="100">
        <v>172237463</v>
      </c>
      <c r="D8" s="67" t="s">
        <v>137</v>
      </c>
      <c r="E8" s="68" t="s">
        <v>138</v>
      </c>
      <c r="F8" s="101" t="s">
        <v>89</v>
      </c>
      <c r="G8" s="101" t="s">
        <v>589</v>
      </c>
      <c r="H8" s="69"/>
      <c r="I8" s="70"/>
      <c r="J8" s="70"/>
      <c r="K8" s="70"/>
      <c r="L8" s="155" t="s">
        <v>597</v>
      </c>
      <c r="M8" s="156"/>
      <c r="N8" s="157"/>
      <c r="O8" t="s">
        <v>588</v>
      </c>
    </row>
    <row r="9" spans="1:15" ht="20.100000000000001" customHeight="1">
      <c r="A9">
        <v>27</v>
      </c>
      <c r="B9" s="65">
        <v>2</v>
      </c>
      <c r="C9" s="100">
        <v>172237479</v>
      </c>
      <c r="D9" s="67" t="s">
        <v>139</v>
      </c>
      <c r="E9" s="68" t="s">
        <v>140</v>
      </c>
      <c r="F9" s="101" t="s">
        <v>89</v>
      </c>
      <c r="G9" s="101" t="s">
        <v>589</v>
      </c>
      <c r="H9" s="69"/>
      <c r="I9" s="70"/>
      <c r="J9" s="70"/>
      <c r="K9" s="70"/>
      <c r="L9" s="152" t="s">
        <v>587</v>
      </c>
      <c r="M9" s="153"/>
      <c r="N9" s="154"/>
      <c r="O9" t="s">
        <v>588</v>
      </c>
    </row>
    <row r="10" spans="1:15" ht="20.100000000000001" customHeight="1">
      <c r="A10">
        <v>28</v>
      </c>
      <c r="B10" s="65">
        <v>3</v>
      </c>
      <c r="C10" s="100">
        <v>1820714411</v>
      </c>
      <c r="D10" s="67" t="s">
        <v>141</v>
      </c>
      <c r="E10" s="68" t="s">
        <v>142</v>
      </c>
      <c r="F10" s="101" t="s">
        <v>89</v>
      </c>
      <c r="G10" s="101" t="s">
        <v>603</v>
      </c>
      <c r="H10" s="69"/>
      <c r="I10" s="70"/>
      <c r="J10" s="70"/>
      <c r="K10" s="70"/>
      <c r="L10" s="152" t="s">
        <v>587</v>
      </c>
      <c r="M10" s="153"/>
      <c r="N10" s="154"/>
      <c r="O10" t="s">
        <v>588</v>
      </c>
    </row>
    <row r="11" spans="1:15" ht="20.100000000000001" customHeight="1">
      <c r="A11">
        <v>29</v>
      </c>
      <c r="B11" s="65">
        <v>4</v>
      </c>
      <c r="C11" s="100">
        <v>172348941</v>
      </c>
      <c r="D11" s="67" t="s">
        <v>143</v>
      </c>
      <c r="E11" s="68" t="s">
        <v>144</v>
      </c>
      <c r="F11" s="101" t="s">
        <v>89</v>
      </c>
      <c r="G11" s="101" t="s">
        <v>604</v>
      </c>
      <c r="H11" s="69"/>
      <c r="I11" s="70"/>
      <c r="J11" s="70"/>
      <c r="K11" s="70"/>
      <c r="L11" s="152" t="s">
        <v>587</v>
      </c>
      <c r="M11" s="153"/>
      <c r="N11" s="154"/>
      <c r="O11" t="s">
        <v>588</v>
      </c>
    </row>
    <row r="12" spans="1:15" ht="20.100000000000001" customHeight="1">
      <c r="A12">
        <v>30</v>
      </c>
      <c r="B12" s="65">
        <v>5</v>
      </c>
      <c r="C12" s="100">
        <v>1820263693</v>
      </c>
      <c r="D12" s="67" t="s">
        <v>145</v>
      </c>
      <c r="E12" s="68" t="s">
        <v>146</v>
      </c>
      <c r="F12" s="101" t="s">
        <v>89</v>
      </c>
      <c r="G12" s="101" t="s">
        <v>586</v>
      </c>
      <c r="H12" s="69"/>
      <c r="I12" s="70"/>
      <c r="J12" s="70"/>
      <c r="K12" s="70"/>
      <c r="L12" s="152" t="s">
        <v>587</v>
      </c>
      <c r="M12" s="153"/>
      <c r="N12" s="154"/>
      <c r="O12" t="s">
        <v>588</v>
      </c>
    </row>
    <row r="13" spans="1:15" ht="20.100000000000001" customHeight="1">
      <c r="A13">
        <v>31</v>
      </c>
      <c r="B13" s="65">
        <v>6</v>
      </c>
      <c r="C13" s="100">
        <v>1820716099</v>
      </c>
      <c r="D13" s="67" t="s">
        <v>147</v>
      </c>
      <c r="E13" s="68" t="s">
        <v>148</v>
      </c>
      <c r="F13" s="101" t="s">
        <v>89</v>
      </c>
      <c r="G13" s="101" t="s">
        <v>603</v>
      </c>
      <c r="H13" s="69"/>
      <c r="I13" s="70"/>
      <c r="J13" s="70"/>
      <c r="K13" s="70"/>
      <c r="L13" s="152" t="s">
        <v>597</v>
      </c>
      <c r="M13" s="153"/>
      <c r="N13" s="154"/>
      <c r="O13" t="s">
        <v>588</v>
      </c>
    </row>
    <row r="14" spans="1:15" ht="20.100000000000001" customHeight="1">
      <c r="A14">
        <v>32</v>
      </c>
      <c r="B14" s="65">
        <v>7</v>
      </c>
      <c r="C14" s="100">
        <v>172117557</v>
      </c>
      <c r="D14" s="67" t="s">
        <v>149</v>
      </c>
      <c r="E14" s="68" t="s">
        <v>150</v>
      </c>
      <c r="F14" s="101" t="s">
        <v>89</v>
      </c>
      <c r="G14" s="101" t="s">
        <v>605</v>
      </c>
      <c r="H14" s="69"/>
      <c r="I14" s="70"/>
      <c r="J14" s="70"/>
      <c r="K14" s="70"/>
      <c r="L14" s="152" t="s">
        <v>587</v>
      </c>
      <c r="M14" s="153"/>
      <c r="N14" s="154"/>
      <c r="O14" t="s">
        <v>588</v>
      </c>
    </row>
    <row r="15" spans="1:15" ht="20.100000000000001" customHeight="1">
      <c r="A15">
        <v>33</v>
      </c>
      <c r="B15" s="65">
        <v>8</v>
      </c>
      <c r="C15" s="100">
        <v>1820266454</v>
      </c>
      <c r="D15" s="67" t="s">
        <v>151</v>
      </c>
      <c r="E15" s="68" t="s">
        <v>152</v>
      </c>
      <c r="F15" s="101" t="s">
        <v>89</v>
      </c>
      <c r="G15" s="101" t="s">
        <v>586</v>
      </c>
      <c r="H15" s="69"/>
      <c r="I15" s="70"/>
      <c r="J15" s="70"/>
      <c r="K15" s="70"/>
      <c r="L15" s="152" t="s">
        <v>587</v>
      </c>
      <c r="M15" s="153"/>
      <c r="N15" s="154"/>
      <c r="O15" t="s">
        <v>588</v>
      </c>
    </row>
    <row r="16" spans="1:15" ht="20.100000000000001" customHeight="1">
      <c r="A16">
        <v>34</v>
      </c>
      <c r="B16" s="65">
        <v>9</v>
      </c>
      <c r="C16" s="100">
        <v>1820266585</v>
      </c>
      <c r="D16" s="67" t="s">
        <v>153</v>
      </c>
      <c r="E16" s="68" t="s">
        <v>154</v>
      </c>
      <c r="F16" s="101" t="s">
        <v>89</v>
      </c>
      <c r="G16" s="101" t="s">
        <v>586</v>
      </c>
      <c r="H16" s="69"/>
      <c r="I16" s="70"/>
      <c r="J16" s="70"/>
      <c r="K16" s="70"/>
      <c r="L16" s="152" t="s">
        <v>587</v>
      </c>
      <c r="M16" s="153"/>
      <c r="N16" s="154"/>
      <c r="O16" t="s">
        <v>588</v>
      </c>
    </row>
    <row r="17" spans="1:15" ht="20.100000000000001" customHeight="1">
      <c r="A17">
        <v>35</v>
      </c>
      <c r="B17" s="65">
        <v>10</v>
      </c>
      <c r="C17" s="100">
        <v>172127624</v>
      </c>
      <c r="D17" s="67" t="s">
        <v>155</v>
      </c>
      <c r="E17" s="68" t="s">
        <v>156</v>
      </c>
      <c r="F17" s="101" t="s">
        <v>89</v>
      </c>
      <c r="G17" s="101" t="s">
        <v>606</v>
      </c>
      <c r="H17" s="69"/>
      <c r="I17" s="70"/>
      <c r="J17" s="70"/>
      <c r="K17" s="70"/>
      <c r="L17" s="152" t="s">
        <v>587</v>
      </c>
      <c r="M17" s="153"/>
      <c r="N17" s="154"/>
      <c r="O17" t="s">
        <v>588</v>
      </c>
    </row>
    <row r="18" spans="1:15" ht="20.100000000000001" customHeight="1">
      <c r="A18">
        <v>36</v>
      </c>
      <c r="B18" s="65">
        <v>11</v>
      </c>
      <c r="C18" s="100">
        <v>172317926</v>
      </c>
      <c r="D18" s="67" t="s">
        <v>157</v>
      </c>
      <c r="E18" s="68" t="s">
        <v>156</v>
      </c>
      <c r="F18" s="101" t="s">
        <v>89</v>
      </c>
      <c r="G18" s="101" t="s">
        <v>593</v>
      </c>
      <c r="H18" s="69"/>
      <c r="I18" s="70"/>
      <c r="J18" s="70"/>
      <c r="K18" s="70"/>
      <c r="L18" s="152" t="s">
        <v>587</v>
      </c>
      <c r="M18" s="153"/>
      <c r="N18" s="154"/>
      <c r="O18" t="s">
        <v>588</v>
      </c>
    </row>
    <row r="19" spans="1:15" ht="20.100000000000001" customHeight="1">
      <c r="A19">
        <v>37</v>
      </c>
      <c r="B19" s="65">
        <v>12</v>
      </c>
      <c r="C19" s="100">
        <v>162233633</v>
      </c>
      <c r="D19" s="67" t="s">
        <v>158</v>
      </c>
      <c r="E19" s="68" t="s">
        <v>159</v>
      </c>
      <c r="F19" s="101" t="s">
        <v>89</v>
      </c>
      <c r="G19" s="101" t="s">
        <v>589</v>
      </c>
      <c r="H19" s="69"/>
      <c r="I19" s="70"/>
      <c r="J19" s="70"/>
      <c r="K19" s="70"/>
      <c r="L19" s="152" t="s">
        <v>587</v>
      </c>
      <c r="M19" s="153"/>
      <c r="N19" s="154"/>
      <c r="O19" t="s">
        <v>588</v>
      </c>
    </row>
    <row r="20" spans="1:15" ht="20.100000000000001" customHeight="1">
      <c r="A20">
        <v>38</v>
      </c>
      <c r="B20" s="65">
        <v>13</v>
      </c>
      <c r="C20" s="100">
        <v>1820264373</v>
      </c>
      <c r="D20" s="67" t="s">
        <v>160</v>
      </c>
      <c r="E20" s="68" t="s">
        <v>161</v>
      </c>
      <c r="F20" s="101" t="s">
        <v>89</v>
      </c>
      <c r="G20" s="101" t="s">
        <v>586</v>
      </c>
      <c r="H20" s="69"/>
      <c r="I20" s="70"/>
      <c r="J20" s="70"/>
      <c r="K20" s="70"/>
      <c r="L20" s="152" t="s">
        <v>587</v>
      </c>
      <c r="M20" s="153"/>
      <c r="N20" s="154"/>
      <c r="O20" t="s">
        <v>588</v>
      </c>
    </row>
    <row r="21" spans="1:15" ht="20.100000000000001" customHeight="1">
      <c r="A21">
        <v>39</v>
      </c>
      <c r="B21" s="65">
        <v>14</v>
      </c>
      <c r="C21" s="100">
        <v>162233637</v>
      </c>
      <c r="D21" s="67" t="s">
        <v>162</v>
      </c>
      <c r="E21" s="68" t="s">
        <v>163</v>
      </c>
      <c r="F21" s="101" t="s">
        <v>89</v>
      </c>
      <c r="G21" s="101" t="s">
        <v>589</v>
      </c>
      <c r="H21" s="69"/>
      <c r="I21" s="70"/>
      <c r="J21" s="70"/>
      <c r="K21" s="70"/>
      <c r="L21" s="152" t="s">
        <v>587</v>
      </c>
      <c r="M21" s="153"/>
      <c r="N21" s="154"/>
      <c r="O21" t="s">
        <v>588</v>
      </c>
    </row>
    <row r="22" spans="1:15" ht="20.100000000000001" customHeight="1">
      <c r="A22">
        <v>40</v>
      </c>
      <c r="B22" s="65">
        <v>15</v>
      </c>
      <c r="C22" s="100">
        <v>172348291</v>
      </c>
      <c r="D22" s="67" t="s">
        <v>164</v>
      </c>
      <c r="E22" s="68" t="s">
        <v>165</v>
      </c>
      <c r="F22" s="101" t="s">
        <v>89</v>
      </c>
      <c r="G22" s="101" t="s">
        <v>604</v>
      </c>
      <c r="H22" s="69"/>
      <c r="I22" s="70"/>
      <c r="J22" s="70"/>
      <c r="K22" s="70"/>
      <c r="L22" s="152" t="s">
        <v>587</v>
      </c>
      <c r="M22" s="153"/>
      <c r="N22" s="154"/>
      <c r="O22" t="s">
        <v>588</v>
      </c>
    </row>
    <row r="23" spans="1:15" ht="20.100000000000001" customHeight="1">
      <c r="A23">
        <v>41</v>
      </c>
      <c r="B23" s="65">
        <v>16</v>
      </c>
      <c r="C23" s="100">
        <v>172127574</v>
      </c>
      <c r="D23" s="67" t="s">
        <v>166</v>
      </c>
      <c r="E23" s="68" t="s">
        <v>88</v>
      </c>
      <c r="F23" s="101" t="s">
        <v>167</v>
      </c>
      <c r="G23" s="101" t="s">
        <v>606</v>
      </c>
      <c r="H23" s="69"/>
      <c r="I23" s="70"/>
      <c r="J23" s="70"/>
      <c r="K23" s="70"/>
      <c r="L23" s="152" t="s">
        <v>597</v>
      </c>
      <c r="M23" s="153"/>
      <c r="N23" s="154"/>
      <c r="O23" t="s">
        <v>588</v>
      </c>
    </row>
    <row r="24" spans="1:15" ht="20.100000000000001" customHeight="1">
      <c r="A24">
        <v>42</v>
      </c>
      <c r="B24" s="65">
        <v>17</v>
      </c>
      <c r="C24" s="100">
        <v>172528488</v>
      </c>
      <c r="D24" s="67" t="s">
        <v>168</v>
      </c>
      <c r="E24" s="68" t="s">
        <v>88</v>
      </c>
      <c r="F24" s="101" t="s">
        <v>167</v>
      </c>
      <c r="G24" s="101" t="s">
        <v>595</v>
      </c>
      <c r="H24" s="69"/>
      <c r="I24" s="70"/>
      <c r="J24" s="70"/>
      <c r="K24" s="70"/>
      <c r="L24" s="152" t="s">
        <v>587</v>
      </c>
      <c r="M24" s="153"/>
      <c r="N24" s="154"/>
      <c r="O24" t="s">
        <v>588</v>
      </c>
    </row>
    <row r="25" spans="1:15" ht="20.100000000000001" customHeight="1">
      <c r="A25">
        <v>43</v>
      </c>
      <c r="B25" s="65">
        <v>18</v>
      </c>
      <c r="C25" s="100">
        <v>172528501</v>
      </c>
      <c r="D25" s="67" t="s">
        <v>169</v>
      </c>
      <c r="E25" s="68" t="s">
        <v>170</v>
      </c>
      <c r="F25" s="101" t="s">
        <v>167</v>
      </c>
      <c r="G25" s="101" t="s">
        <v>595</v>
      </c>
      <c r="H25" s="69"/>
      <c r="I25" s="70"/>
      <c r="J25" s="70"/>
      <c r="K25" s="70"/>
      <c r="L25" s="152" t="s">
        <v>587</v>
      </c>
      <c r="M25" s="153"/>
      <c r="N25" s="154"/>
      <c r="O25" t="s">
        <v>588</v>
      </c>
    </row>
    <row r="26" spans="1:15" ht="20.100000000000001" customHeight="1">
      <c r="A26">
        <v>44</v>
      </c>
      <c r="B26" s="65">
        <v>19</v>
      </c>
      <c r="C26" s="100">
        <v>132114008</v>
      </c>
      <c r="D26" s="67" t="s">
        <v>171</v>
      </c>
      <c r="E26" s="68" t="s">
        <v>99</v>
      </c>
      <c r="F26" s="101" t="s">
        <v>167</v>
      </c>
      <c r="G26" s="101" t="s">
        <v>607</v>
      </c>
      <c r="H26" s="69"/>
      <c r="I26" s="70"/>
      <c r="J26" s="70"/>
      <c r="K26" s="70"/>
      <c r="L26" s="152">
        <v>56572</v>
      </c>
      <c r="M26" s="153"/>
      <c r="N26" s="154"/>
      <c r="O26" t="s">
        <v>588</v>
      </c>
    </row>
    <row r="27" spans="1:15" ht="20.100000000000001" customHeight="1">
      <c r="A27">
        <v>45</v>
      </c>
      <c r="B27" s="65">
        <v>20</v>
      </c>
      <c r="C27" s="100">
        <v>172319045</v>
      </c>
      <c r="D27" s="67" t="s">
        <v>172</v>
      </c>
      <c r="E27" s="68" t="s">
        <v>173</v>
      </c>
      <c r="F27" s="101" t="s">
        <v>167</v>
      </c>
      <c r="G27" s="101" t="s">
        <v>593</v>
      </c>
      <c r="H27" s="69"/>
      <c r="I27" s="70"/>
      <c r="J27" s="70"/>
      <c r="K27" s="70"/>
      <c r="L27" s="152" t="s">
        <v>587</v>
      </c>
      <c r="M27" s="153"/>
      <c r="N27" s="154"/>
      <c r="O27" t="s">
        <v>588</v>
      </c>
    </row>
    <row r="28" spans="1:15" ht="20.100000000000001" customHeight="1">
      <c r="A28">
        <v>46</v>
      </c>
      <c r="B28" s="65">
        <v>21</v>
      </c>
      <c r="C28" s="100">
        <v>172528531</v>
      </c>
      <c r="D28" s="67" t="s">
        <v>174</v>
      </c>
      <c r="E28" s="68" t="s">
        <v>175</v>
      </c>
      <c r="F28" s="101" t="s">
        <v>167</v>
      </c>
      <c r="G28" s="101" t="s">
        <v>595</v>
      </c>
      <c r="H28" s="69"/>
      <c r="I28" s="70"/>
      <c r="J28" s="70"/>
      <c r="K28" s="70"/>
      <c r="L28" s="152" t="s">
        <v>587</v>
      </c>
      <c r="M28" s="153"/>
      <c r="N28" s="154"/>
      <c r="O28" t="s">
        <v>588</v>
      </c>
    </row>
    <row r="29" spans="1:15" ht="20.100000000000001" customHeight="1">
      <c r="A29">
        <v>47</v>
      </c>
      <c r="B29" s="65">
        <v>22</v>
      </c>
      <c r="C29" s="100">
        <v>172338240</v>
      </c>
      <c r="D29" s="67" t="s">
        <v>176</v>
      </c>
      <c r="E29" s="68" t="s">
        <v>177</v>
      </c>
      <c r="F29" s="101" t="s">
        <v>167</v>
      </c>
      <c r="G29" s="101" t="s">
        <v>608</v>
      </c>
      <c r="H29" s="69"/>
      <c r="I29" s="70"/>
      <c r="J29" s="70"/>
      <c r="K29" s="70"/>
      <c r="L29" s="152" t="s">
        <v>587</v>
      </c>
      <c r="M29" s="153"/>
      <c r="N29" s="154"/>
      <c r="O29" t="s">
        <v>588</v>
      </c>
    </row>
    <row r="30" spans="1:15" ht="20.100000000000001" customHeight="1">
      <c r="A30">
        <v>48</v>
      </c>
      <c r="B30" s="65">
        <v>23</v>
      </c>
      <c r="C30" s="100">
        <v>1820264367</v>
      </c>
      <c r="D30" s="67" t="s">
        <v>178</v>
      </c>
      <c r="E30" s="68" t="s">
        <v>179</v>
      </c>
      <c r="F30" s="101" t="s">
        <v>167</v>
      </c>
      <c r="G30" s="101" t="s">
        <v>586</v>
      </c>
      <c r="H30" s="69"/>
      <c r="I30" s="70"/>
      <c r="J30" s="70"/>
      <c r="K30" s="70"/>
      <c r="L30" s="152" t="s">
        <v>587</v>
      </c>
      <c r="M30" s="153"/>
      <c r="N30" s="154"/>
      <c r="O30" t="s">
        <v>588</v>
      </c>
    </row>
    <row r="31" spans="1:15" ht="20.100000000000001" customHeight="1">
      <c r="A31">
        <v>49</v>
      </c>
      <c r="B31" s="65">
        <v>24</v>
      </c>
      <c r="C31" s="100">
        <v>172238898</v>
      </c>
      <c r="D31" s="67" t="s">
        <v>180</v>
      </c>
      <c r="E31" s="68" t="s">
        <v>181</v>
      </c>
      <c r="F31" s="101" t="s">
        <v>167</v>
      </c>
      <c r="G31" s="101" t="s">
        <v>589</v>
      </c>
      <c r="H31" s="69"/>
      <c r="I31" s="70"/>
      <c r="J31" s="70"/>
      <c r="K31" s="70"/>
      <c r="L31" s="152" t="s">
        <v>587</v>
      </c>
      <c r="M31" s="153"/>
      <c r="N31" s="154"/>
      <c r="O31" t="s">
        <v>588</v>
      </c>
    </row>
    <row r="32" spans="1:15" ht="20.100000000000001" customHeight="1">
      <c r="A32">
        <v>50</v>
      </c>
      <c r="B32" s="65">
        <v>25</v>
      </c>
      <c r="C32" s="100">
        <v>172528537</v>
      </c>
      <c r="D32" s="67" t="s">
        <v>182</v>
      </c>
      <c r="E32" s="68" t="s">
        <v>108</v>
      </c>
      <c r="F32" s="101" t="s">
        <v>167</v>
      </c>
      <c r="G32" s="101" t="s">
        <v>595</v>
      </c>
      <c r="H32" s="69"/>
      <c r="I32" s="70"/>
      <c r="J32" s="70"/>
      <c r="K32" s="70"/>
      <c r="L32" s="152" t="s">
        <v>587</v>
      </c>
      <c r="M32" s="153"/>
      <c r="N32" s="154"/>
      <c r="O32" t="s">
        <v>588</v>
      </c>
    </row>
  </sheetData>
  <mergeCells count="41">
    <mergeCell ref="L28:N28"/>
    <mergeCell ref="L29:N29"/>
    <mergeCell ref="L30:N30"/>
    <mergeCell ref="L31:N31"/>
    <mergeCell ref="L32:N32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32 A8:A32 G6:G32">
    <cfRule type="cellIs" dxfId="13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72" t="s">
        <v>60</v>
      </c>
      <c r="D1" s="172"/>
      <c r="E1" s="57"/>
      <c r="F1" s="169" t="s">
        <v>86</v>
      </c>
      <c r="G1" s="169"/>
      <c r="H1" s="169"/>
      <c r="I1" s="169"/>
      <c r="J1" s="169"/>
      <c r="K1" s="169"/>
      <c r="L1" s="58" t="s">
        <v>609</v>
      </c>
    </row>
    <row r="2" spans="1:15" s="56" customFormat="1">
      <c r="C2" s="172" t="s">
        <v>62</v>
      </c>
      <c r="D2" s="172"/>
      <c r="E2" s="59" t="s">
        <v>80</v>
      </c>
      <c r="F2" s="169" t="s">
        <v>582</v>
      </c>
      <c r="G2" s="169"/>
      <c r="H2" s="169"/>
      <c r="I2" s="169"/>
      <c r="J2" s="169"/>
      <c r="K2" s="169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610</v>
      </c>
      <c r="D3" s="170" t="s">
        <v>584</v>
      </c>
      <c r="E3" s="170"/>
      <c r="F3" s="170"/>
      <c r="G3" s="170"/>
      <c r="H3" s="170"/>
      <c r="I3" s="170"/>
      <c r="J3" s="170"/>
      <c r="K3" s="170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1" t="s">
        <v>611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59" t="s">
        <v>4</v>
      </c>
      <c r="C6" s="158" t="s">
        <v>67</v>
      </c>
      <c r="D6" s="167" t="s">
        <v>9</v>
      </c>
      <c r="E6" s="168" t="s">
        <v>10</v>
      </c>
      <c r="F6" s="158" t="s">
        <v>78</v>
      </c>
      <c r="G6" s="158" t="s">
        <v>79</v>
      </c>
      <c r="H6" s="158" t="s">
        <v>69</v>
      </c>
      <c r="I6" s="158" t="s">
        <v>70</v>
      </c>
      <c r="J6" s="160" t="s">
        <v>59</v>
      </c>
      <c r="K6" s="160"/>
      <c r="L6" s="161" t="s">
        <v>71</v>
      </c>
      <c r="M6" s="162"/>
      <c r="N6" s="163"/>
    </row>
    <row r="7" spans="1:15" ht="27" customHeight="1">
      <c r="B7" s="159"/>
      <c r="C7" s="159"/>
      <c r="D7" s="167"/>
      <c r="E7" s="168"/>
      <c r="F7" s="159"/>
      <c r="G7" s="159"/>
      <c r="H7" s="159"/>
      <c r="I7" s="159"/>
      <c r="J7" s="64" t="s">
        <v>72</v>
      </c>
      <c r="K7" s="64" t="s">
        <v>73</v>
      </c>
      <c r="L7" s="164"/>
      <c r="M7" s="165"/>
      <c r="N7" s="166"/>
    </row>
    <row r="8" spans="1:15" ht="20.100000000000001" customHeight="1">
      <c r="A8">
        <v>51</v>
      </c>
      <c r="B8" s="65">
        <v>1</v>
      </c>
      <c r="C8" s="100">
        <v>172528539</v>
      </c>
      <c r="D8" s="67" t="s">
        <v>183</v>
      </c>
      <c r="E8" s="68" t="s">
        <v>184</v>
      </c>
      <c r="F8" s="101" t="s">
        <v>167</v>
      </c>
      <c r="G8" s="101" t="s">
        <v>612</v>
      </c>
      <c r="H8" s="69"/>
      <c r="I8" s="70"/>
      <c r="J8" s="70"/>
      <c r="K8" s="70"/>
      <c r="L8" s="155" t="s">
        <v>587</v>
      </c>
      <c r="M8" s="156"/>
      <c r="N8" s="157"/>
      <c r="O8" t="s">
        <v>588</v>
      </c>
    </row>
    <row r="9" spans="1:15" ht="20.100000000000001" customHeight="1">
      <c r="A9">
        <v>52</v>
      </c>
      <c r="B9" s="65">
        <v>2</v>
      </c>
      <c r="C9" s="100">
        <v>1821213873</v>
      </c>
      <c r="D9" s="67" t="s">
        <v>185</v>
      </c>
      <c r="E9" s="68" t="s">
        <v>118</v>
      </c>
      <c r="F9" s="101" t="s">
        <v>167</v>
      </c>
      <c r="G9" s="101" t="s">
        <v>613</v>
      </c>
      <c r="H9" s="69"/>
      <c r="I9" s="70"/>
      <c r="J9" s="70"/>
      <c r="K9" s="70"/>
      <c r="L9" s="152" t="s">
        <v>587</v>
      </c>
      <c r="M9" s="153"/>
      <c r="N9" s="154"/>
      <c r="O9" t="s">
        <v>588</v>
      </c>
    </row>
    <row r="10" spans="1:15" ht="20.100000000000001" customHeight="1">
      <c r="A10">
        <v>53</v>
      </c>
      <c r="B10" s="65">
        <v>3</v>
      </c>
      <c r="C10" s="100">
        <v>172247535</v>
      </c>
      <c r="D10" s="67" t="s">
        <v>186</v>
      </c>
      <c r="E10" s="68" t="s">
        <v>187</v>
      </c>
      <c r="F10" s="101" t="s">
        <v>167</v>
      </c>
      <c r="G10" s="101" t="s">
        <v>614</v>
      </c>
      <c r="H10" s="69"/>
      <c r="I10" s="70"/>
      <c r="J10" s="70"/>
      <c r="K10" s="70"/>
      <c r="L10" s="152" t="s">
        <v>587</v>
      </c>
      <c r="M10" s="153"/>
      <c r="N10" s="154"/>
      <c r="O10" t="s">
        <v>588</v>
      </c>
    </row>
    <row r="11" spans="1:15" ht="20.100000000000001" customHeight="1">
      <c r="A11">
        <v>54</v>
      </c>
      <c r="B11" s="65">
        <v>4</v>
      </c>
      <c r="C11" s="100">
        <v>172338200</v>
      </c>
      <c r="D11" s="67" t="s">
        <v>188</v>
      </c>
      <c r="E11" s="68" t="s">
        <v>189</v>
      </c>
      <c r="F11" s="101" t="s">
        <v>167</v>
      </c>
      <c r="G11" s="101" t="s">
        <v>608</v>
      </c>
      <c r="H11" s="69"/>
      <c r="I11" s="70"/>
      <c r="J11" s="70"/>
      <c r="K11" s="70"/>
      <c r="L11" s="152" t="s">
        <v>587</v>
      </c>
      <c r="M11" s="153"/>
      <c r="N11" s="154"/>
      <c r="O11" t="s">
        <v>588</v>
      </c>
    </row>
    <row r="12" spans="1:15" ht="20.100000000000001" customHeight="1">
      <c r="A12">
        <v>55</v>
      </c>
      <c r="B12" s="65">
        <v>5</v>
      </c>
      <c r="C12" s="100">
        <v>172528564</v>
      </c>
      <c r="D12" s="67" t="s">
        <v>190</v>
      </c>
      <c r="E12" s="68" t="s">
        <v>189</v>
      </c>
      <c r="F12" s="101" t="s">
        <v>167</v>
      </c>
      <c r="G12" s="101" t="s">
        <v>593</v>
      </c>
      <c r="H12" s="69"/>
      <c r="I12" s="70"/>
      <c r="J12" s="70"/>
      <c r="K12" s="70"/>
      <c r="L12" s="152" t="s">
        <v>587</v>
      </c>
      <c r="M12" s="153"/>
      <c r="N12" s="154"/>
      <c r="O12" t="s">
        <v>588</v>
      </c>
    </row>
    <row r="13" spans="1:15" ht="20.100000000000001" customHeight="1">
      <c r="A13">
        <v>56</v>
      </c>
      <c r="B13" s="65">
        <v>6</v>
      </c>
      <c r="C13" s="100">
        <v>172528567</v>
      </c>
      <c r="D13" s="67" t="s">
        <v>191</v>
      </c>
      <c r="E13" s="68" t="s">
        <v>192</v>
      </c>
      <c r="F13" s="101" t="s">
        <v>167</v>
      </c>
      <c r="G13" s="101" t="s">
        <v>595</v>
      </c>
      <c r="H13" s="69"/>
      <c r="I13" s="70"/>
      <c r="J13" s="70"/>
      <c r="K13" s="70"/>
      <c r="L13" s="152" t="s">
        <v>587</v>
      </c>
      <c r="M13" s="153"/>
      <c r="N13" s="154"/>
      <c r="O13" t="s">
        <v>588</v>
      </c>
    </row>
    <row r="14" spans="1:15" ht="20.100000000000001" customHeight="1">
      <c r="A14">
        <v>57</v>
      </c>
      <c r="B14" s="65">
        <v>7</v>
      </c>
      <c r="C14" s="100">
        <v>1821264372</v>
      </c>
      <c r="D14" s="67" t="s">
        <v>193</v>
      </c>
      <c r="E14" s="68" t="s">
        <v>122</v>
      </c>
      <c r="F14" s="101" t="s">
        <v>167</v>
      </c>
      <c r="G14" s="101" t="s">
        <v>586</v>
      </c>
      <c r="H14" s="69"/>
      <c r="I14" s="70"/>
      <c r="J14" s="70"/>
      <c r="K14" s="70"/>
      <c r="L14" s="152" t="s">
        <v>587</v>
      </c>
      <c r="M14" s="153"/>
      <c r="N14" s="154"/>
      <c r="O14" t="s">
        <v>588</v>
      </c>
    </row>
    <row r="15" spans="1:15" ht="20.100000000000001" customHeight="1">
      <c r="A15">
        <v>58</v>
      </c>
      <c r="B15" s="65">
        <v>8</v>
      </c>
      <c r="C15" s="100">
        <v>1820243891</v>
      </c>
      <c r="D15" s="67" t="s">
        <v>194</v>
      </c>
      <c r="E15" s="68" t="s">
        <v>195</v>
      </c>
      <c r="F15" s="101" t="s">
        <v>167</v>
      </c>
      <c r="G15" s="101" t="s">
        <v>586</v>
      </c>
      <c r="H15" s="69"/>
      <c r="I15" s="70"/>
      <c r="J15" s="70"/>
      <c r="K15" s="70"/>
      <c r="L15" s="152" t="s">
        <v>597</v>
      </c>
      <c r="M15" s="153"/>
      <c r="N15" s="154"/>
      <c r="O15" t="s">
        <v>588</v>
      </c>
    </row>
    <row r="16" spans="1:15" ht="20.100000000000001" customHeight="1">
      <c r="A16">
        <v>59</v>
      </c>
      <c r="B16" s="65">
        <v>9</v>
      </c>
      <c r="C16" s="100">
        <v>1821634168</v>
      </c>
      <c r="D16" s="67" t="s">
        <v>196</v>
      </c>
      <c r="E16" s="68" t="s">
        <v>124</v>
      </c>
      <c r="F16" s="101" t="s">
        <v>167</v>
      </c>
      <c r="G16" s="101" t="s">
        <v>598</v>
      </c>
      <c r="H16" s="69"/>
      <c r="I16" s="70"/>
      <c r="J16" s="70"/>
      <c r="K16" s="70"/>
      <c r="L16" s="152" t="s">
        <v>587</v>
      </c>
      <c r="M16" s="153"/>
      <c r="N16" s="154"/>
      <c r="O16" t="s">
        <v>588</v>
      </c>
    </row>
    <row r="17" spans="1:15" ht="20.100000000000001" customHeight="1">
      <c r="A17">
        <v>60</v>
      </c>
      <c r="B17" s="65">
        <v>10</v>
      </c>
      <c r="C17" s="100">
        <v>172236501</v>
      </c>
      <c r="D17" s="67" t="s">
        <v>197</v>
      </c>
      <c r="E17" s="68" t="s">
        <v>198</v>
      </c>
      <c r="F17" s="101" t="s">
        <v>167</v>
      </c>
      <c r="G17" s="101" t="s">
        <v>615</v>
      </c>
      <c r="H17" s="69"/>
      <c r="I17" s="70"/>
      <c r="J17" s="70"/>
      <c r="K17" s="70"/>
      <c r="L17" s="152" t="s">
        <v>587</v>
      </c>
      <c r="M17" s="153"/>
      <c r="N17" s="154"/>
      <c r="O17" t="s">
        <v>588</v>
      </c>
    </row>
    <row r="18" spans="1:15" ht="20.100000000000001" customHeight="1">
      <c r="A18">
        <v>61</v>
      </c>
      <c r="B18" s="65">
        <v>11</v>
      </c>
      <c r="C18" s="100">
        <v>172328073</v>
      </c>
      <c r="D18" s="67" t="s">
        <v>199</v>
      </c>
      <c r="E18" s="68" t="s">
        <v>136</v>
      </c>
      <c r="F18" s="101" t="s">
        <v>167</v>
      </c>
      <c r="G18" s="101" t="s">
        <v>594</v>
      </c>
      <c r="H18" s="69"/>
      <c r="I18" s="70"/>
      <c r="J18" s="70"/>
      <c r="K18" s="70"/>
      <c r="L18" s="152" t="s">
        <v>587</v>
      </c>
      <c r="M18" s="153"/>
      <c r="N18" s="154"/>
      <c r="O18" t="s">
        <v>588</v>
      </c>
    </row>
    <row r="19" spans="1:15" ht="20.100000000000001" customHeight="1">
      <c r="A19">
        <v>62</v>
      </c>
      <c r="B19" s="65">
        <v>12</v>
      </c>
      <c r="C19" s="100">
        <v>172528602</v>
      </c>
      <c r="D19" s="67" t="s">
        <v>200</v>
      </c>
      <c r="E19" s="68" t="s">
        <v>136</v>
      </c>
      <c r="F19" s="101" t="s">
        <v>167</v>
      </c>
      <c r="G19" s="101" t="s">
        <v>595</v>
      </c>
      <c r="H19" s="69"/>
      <c r="I19" s="70"/>
      <c r="J19" s="70"/>
      <c r="K19" s="70"/>
      <c r="L19" s="152" t="s">
        <v>587</v>
      </c>
      <c r="M19" s="153"/>
      <c r="N19" s="154"/>
      <c r="O19" t="s">
        <v>588</v>
      </c>
    </row>
    <row r="20" spans="1:15" ht="20.100000000000001" customHeight="1">
      <c r="A20">
        <v>63</v>
      </c>
      <c r="B20" s="65">
        <v>13</v>
      </c>
      <c r="C20" s="100">
        <v>172528613</v>
      </c>
      <c r="D20" s="67" t="s">
        <v>201</v>
      </c>
      <c r="E20" s="68" t="s">
        <v>202</v>
      </c>
      <c r="F20" s="101" t="s">
        <v>167</v>
      </c>
      <c r="G20" s="101" t="s">
        <v>595</v>
      </c>
      <c r="H20" s="69"/>
      <c r="I20" s="70"/>
      <c r="J20" s="70"/>
      <c r="K20" s="70"/>
      <c r="L20" s="152" t="s">
        <v>597</v>
      </c>
      <c r="M20" s="153"/>
      <c r="N20" s="154"/>
      <c r="O20" t="s">
        <v>588</v>
      </c>
    </row>
    <row r="21" spans="1:15" ht="20.100000000000001" customHeight="1">
      <c r="A21">
        <v>64</v>
      </c>
      <c r="B21" s="65">
        <v>14</v>
      </c>
      <c r="C21" s="100">
        <v>172236510</v>
      </c>
      <c r="D21" s="67" t="s">
        <v>203</v>
      </c>
      <c r="E21" s="68" t="s">
        <v>204</v>
      </c>
      <c r="F21" s="101" t="s">
        <v>167</v>
      </c>
      <c r="G21" s="101" t="s">
        <v>615</v>
      </c>
      <c r="H21" s="69"/>
      <c r="I21" s="70"/>
      <c r="J21" s="70"/>
      <c r="K21" s="70"/>
      <c r="L21" s="152" t="s">
        <v>587</v>
      </c>
      <c r="M21" s="153"/>
      <c r="N21" s="154"/>
      <c r="O21" t="s">
        <v>588</v>
      </c>
    </row>
    <row r="22" spans="1:15" ht="20.100000000000001" customHeight="1">
      <c r="A22">
        <v>65</v>
      </c>
      <c r="B22" s="65">
        <v>15</v>
      </c>
      <c r="C22" s="100">
        <v>172328087</v>
      </c>
      <c r="D22" s="67" t="s">
        <v>205</v>
      </c>
      <c r="E22" s="68" t="s">
        <v>206</v>
      </c>
      <c r="F22" s="101" t="s">
        <v>167</v>
      </c>
      <c r="G22" s="101" t="s">
        <v>594</v>
      </c>
      <c r="H22" s="69"/>
      <c r="I22" s="70"/>
      <c r="J22" s="70"/>
      <c r="K22" s="70"/>
      <c r="L22" s="152" t="s">
        <v>587</v>
      </c>
      <c r="M22" s="153"/>
      <c r="N22" s="154"/>
      <c r="O22" t="s">
        <v>588</v>
      </c>
    </row>
    <row r="23" spans="1:15" ht="20.100000000000001" customHeight="1">
      <c r="A23">
        <v>66</v>
      </c>
      <c r="B23" s="65">
        <v>16</v>
      </c>
      <c r="C23" s="100">
        <v>172526983</v>
      </c>
      <c r="D23" s="67" t="s">
        <v>207</v>
      </c>
      <c r="E23" s="68" t="s">
        <v>208</v>
      </c>
      <c r="F23" s="101" t="s">
        <v>167</v>
      </c>
      <c r="G23" s="101" t="s">
        <v>616</v>
      </c>
      <c r="H23" s="69"/>
      <c r="I23" s="70"/>
      <c r="J23" s="70"/>
      <c r="K23" s="70"/>
      <c r="L23" s="152" t="s">
        <v>587</v>
      </c>
      <c r="M23" s="153"/>
      <c r="N23" s="154"/>
      <c r="O23" t="s">
        <v>588</v>
      </c>
    </row>
    <row r="24" spans="1:15" ht="20.100000000000001" customHeight="1">
      <c r="A24">
        <v>67</v>
      </c>
      <c r="B24" s="65">
        <v>17</v>
      </c>
      <c r="C24" s="100">
        <v>172237492</v>
      </c>
      <c r="D24" s="67" t="s">
        <v>209</v>
      </c>
      <c r="E24" s="68" t="s">
        <v>210</v>
      </c>
      <c r="F24" s="101" t="s">
        <v>167</v>
      </c>
      <c r="G24" s="101" t="s">
        <v>589</v>
      </c>
      <c r="H24" s="69"/>
      <c r="I24" s="70"/>
      <c r="J24" s="70"/>
      <c r="K24" s="70"/>
      <c r="L24" s="152" t="s">
        <v>587</v>
      </c>
      <c r="M24" s="153"/>
      <c r="N24" s="154"/>
      <c r="O24" t="s">
        <v>588</v>
      </c>
    </row>
    <row r="25" spans="1:15" ht="20.100000000000001" customHeight="1">
      <c r="A25">
        <v>68</v>
      </c>
      <c r="B25" s="65">
        <v>18</v>
      </c>
      <c r="C25" s="100">
        <v>172236519</v>
      </c>
      <c r="D25" s="67" t="s">
        <v>211</v>
      </c>
      <c r="E25" s="68" t="s">
        <v>212</v>
      </c>
      <c r="F25" s="101" t="s">
        <v>167</v>
      </c>
      <c r="G25" s="101" t="s">
        <v>615</v>
      </c>
      <c r="H25" s="69"/>
      <c r="I25" s="70"/>
      <c r="J25" s="70"/>
      <c r="K25" s="70"/>
      <c r="L25" s="152" t="s">
        <v>587</v>
      </c>
      <c r="M25" s="153"/>
      <c r="N25" s="154"/>
      <c r="O25" t="s">
        <v>588</v>
      </c>
    </row>
    <row r="26" spans="1:15" ht="20.100000000000001" customHeight="1">
      <c r="A26">
        <v>69</v>
      </c>
      <c r="B26" s="65">
        <v>19</v>
      </c>
      <c r="C26" s="100">
        <v>1820245879</v>
      </c>
      <c r="D26" s="67" t="s">
        <v>213</v>
      </c>
      <c r="E26" s="68" t="s">
        <v>214</v>
      </c>
      <c r="F26" s="101" t="s">
        <v>167</v>
      </c>
      <c r="G26" s="101" t="s">
        <v>617</v>
      </c>
      <c r="H26" s="69"/>
      <c r="I26" s="70"/>
      <c r="J26" s="70"/>
      <c r="K26" s="70"/>
      <c r="L26" s="152" t="s">
        <v>587</v>
      </c>
      <c r="M26" s="153"/>
      <c r="N26" s="154"/>
      <c r="O26" t="s">
        <v>588</v>
      </c>
    </row>
    <row r="27" spans="1:15" ht="20.100000000000001" customHeight="1">
      <c r="A27">
        <v>70</v>
      </c>
      <c r="B27" s="65">
        <v>20</v>
      </c>
      <c r="C27" s="100">
        <v>172236522</v>
      </c>
      <c r="D27" s="67" t="s">
        <v>215</v>
      </c>
      <c r="E27" s="68" t="s">
        <v>154</v>
      </c>
      <c r="F27" s="101" t="s">
        <v>167</v>
      </c>
      <c r="G27" s="101" t="s">
        <v>615</v>
      </c>
      <c r="H27" s="69"/>
      <c r="I27" s="70"/>
      <c r="J27" s="70"/>
      <c r="K27" s="70"/>
      <c r="L27" s="152" t="s">
        <v>587</v>
      </c>
      <c r="M27" s="153"/>
      <c r="N27" s="154"/>
      <c r="O27" t="s">
        <v>588</v>
      </c>
    </row>
    <row r="28" spans="1:15" ht="20.100000000000001" customHeight="1">
      <c r="A28">
        <v>71</v>
      </c>
      <c r="B28" s="65">
        <v>21</v>
      </c>
      <c r="C28" s="100">
        <v>1820714949</v>
      </c>
      <c r="D28" s="67" t="s">
        <v>216</v>
      </c>
      <c r="E28" s="68" t="s">
        <v>154</v>
      </c>
      <c r="F28" s="101" t="s">
        <v>167</v>
      </c>
      <c r="G28" s="101" t="s">
        <v>618</v>
      </c>
      <c r="H28" s="69"/>
      <c r="I28" s="70"/>
      <c r="J28" s="70"/>
      <c r="K28" s="70"/>
      <c r="L28" s="152" t="s">
        <v>587</v>
      </c>
      <c r="M28" s="153"/>
      <c r="N28" s="154"/>
      <c r="O28" t="s">
        <v>588</v>
      </c>
    </row>
    <row r="29" spans="1:15" ht="20.100000000000001" customHeight="1">
      <c r="A29">
        <v>72</v>
      </c>
      <c r="B29" s="65">
        <v>22</v>
      </c>
      <c r="C29" s="100">
        <v>172236525</v>
      </c>
      <c r="D29" s="67" t="s">
        <v>217</v>
      </c>
      <c r="E29" s="68" t="s">
        <v>156</v>
      </c>
      <c r="F29" s="101" t="s">
        <v>167</v>
      </c>
      <c r="G29" s="101" t="s">
        <v>615</v>
      </c>
      <c r="H29" s="69"/>
      <c r="I29" s="70"/>
      <c r="J29" s="70"/>
      <c r="K29" s="70"/>
      <c r="L29" s="152" t="s">
        <v>587</v>
      </c>
      <c r="M29" s="153"/>
      <c r="N29" s="154"/>
      <c r="O29" t="s">
        <v>588</v>
      </c>
    </row>
    <row r="30" spans="1:15" ht="20.100000000000001" customHeight="1">
      <c r="A30">
        <v>73</v>
      </c>
      <c r="B30" s="65">
        <v>23</v>
      </c>
      <c r="C30" s="100">
        <v>172236528</v>
      </c>
      <c r="D30" s="67" t="s">
        <v>218</v>
      </c>
      <c r="E30" s="68" t="s">
        <v>159</v>
      </c>
      <c r="F30" s="101" t="s">
        <v>167</v>
      </c>
      <c r="G30" s="101" t="s">
        <v>615</v>
      </c>
      <c r="H30" s="69"/>
      <c r="I30" s="70"/>
      <c r="J30" s="70"/>
      <c r="K30" s="70"/>
      <c r="L30" s="152" t="s">
        <v>587</v>
      </c>
      <c r="M30" s="153"/>
      <c r="N30" s="154"/>
      <c r="O30" t="s">
        <v>588</v>
      </c>
    </row>
    <row r="31" spans="1:15" ht="20.100000000000001" customHeight="1">
      <c r="A31">
        <v>74</v>
      </c>
      <c r="B31" s="65">
        <v>24</v>
      </c>
      <c r="C31" s="100">
        <v>172236529</v>
      </c>
      <c r="D31" s="67" t="s">
        <v>219</v>
      </c>
      <c r="E31" s="68" t="s">
        <v>159</v>
      </c>
      <c r="F31" s="101" t="s">
        <v>167</v>
      </c>
      <c r="G31" s="101" t="s">
        <v>615</v>
      </c>
      <c r="H31" s="69"/>
      <c r="I31" s="70"/>
      <c r="J31" s="70"/>
      <c r="K31" s="70"/>
      <c r="L31" s="152" t="s">
        <v>597</v>
      </c>
      <c r="M31" s="153"/>
      <c r="N31" s="154"/>
      <c r="O31" t="s">
        <v>588</v>
      </c>
    </row>
    <row r="32" spans="1:15" ht="20.100000000000001" customHeight="1">
      <c r="A32">
        <v>75</v>
      </c>
      <c r="B32" s="65">
        <v>25</v>
      </c>
      <c r="C32" s="100">
        <v>172236530</v>
      </c>
      <c r="D32" s="67" t="s">
        <v>220</v>
      </c>
      <c r="E32" s="68" t="s">
        <v>221</v>
      </c>
      <c r="F32" s="101" t="s">
        <v>167</v>
      </c>
      <c r="G32" s="101" t="s">
        <v>615</v>
      </c>
      <c r="H32" s="69"/>
      <c r="I32" s="70"/>
      <c r="J32" s="70"/>
      <c r="K32" s="70"/>
      <c r="L32" s="152" t="s">
        <v>587</v>
      </c>
      <c r="M32" s="153"/>
      <c r="N32" s="154"/>
      <c r="O32" t="s">
        <v>588</v>
      </c>
    </row>
  </sheetData>
  <mergeCells count="41">
    <mergeCell ref="L28:N28"/>
    <mergeCell ref="L29:N29"/>
    <mergeCell ref="L30:N30"/>
    <mergeCell ref="L31:N31"/>
    <mergeCell ref="L32:N32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32 A8:A32 G6:G32">
    <cfRule type="cellIs" dxfId="1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15</vt:i4>
      </vt:variant>
    </vt:vector>
  </HeadingPairs>
  <TitlesOfParts>
    <vt:vector size="36" baseType="lpstr">
      <vt:lpstr>IN DS LOP</vt:lpstr>
      <vt:lpstr>IN DS LOP (2)</vt:lpstr>
      <vt:lpstr>IN DS LOP (3)</vt:lpstr>
      <vt:lpstr>IN DS LOP (4)</vt:lpstr>
      <vt:lpstr>DSTHI (3)</vt:lpstr>
      <vt:lpstr>TONGHOP</vt:lpstr>
      <vt:lpstr>Phòng 302-1</vt:lpstr>
      <vt:lpstr>Phòng 302-2</vt:lpstr>
      <vt:lpstr>Phòng 304-1</vt:lpstr>
      <vt:lpstr>Phòng 304-2</vt:lpstr>
      <vt:lpstr>Phòng 307-1</vt:lpstr>
      <vt:lpstr>Phòng 307-2</vt:lpstr>
      <vt:lpstr>Phòng 310-1</vt:lpstr>
      <vt:lpstr>Phòng 310-2</vt:lpstr>
      <vt:lpstr>Phòng 510-1</vt:lpstr>
      <vt:lpstr>Phòng 510-2</vt:lpstr>
      <vt:lpstr>Phòng 510-3</vt:lpstr>
      <vt:lpstr>Phòng 301</vt:lpstr>
      <vt:lpstr>Phòng 303</vt:lpstr>
      <vt:lpstr>Phòng 305</vt:lpstr>
      <vt:lpstr>Phòng 308</vt:lpstr>
      <vt:lpstr>'Phòng 301'!Print_Titles</vt:lpstr>
      <vt:lpstr>'Phòng 302-1'!Print_Titles</vt:lpstr>
      <vt:lpstr>'Phòng 302-2'!Print_Titles</vt:lpstr>
      <vt:lpstr>'Phòng 303'!Print_Titles</vt:lpstr>
      <vt:lpstr>'Phòng 304-1'!Print_Titles</vt:lpstr>
      <vt:lpstr>'Phòng 304-2'!Print_Titles</vt:lpstr>
      <vt:lpstr>'Phòng 305'!Print_Titles</vt:lpstr>
      <vt:lpstr>'Phòng 307-1'!Print_Titles</vt:lpstr>
      <vt:lpstr>'Phòng 307-2'!Print_Titles</vt:lpstr>
      <vt:lpstr>'Phòng 308'!Print_Titles</vt:lpstr>
      <vt:lpstr>'Phòng 310-1'!Print_Titles</vt:lpstr>
      <vt:lpstr>'Phòng 310-2'!Print_Titles</vt:lpstr>
      <vt:lpstr>'Phòng 510-1'!Print_Titles</vt:lpstr>
      <vt:lpstr>'Phòng 510-2'!Print_Titles</vt:lpstr>
      <vt:lpstr>'Phòng 510-3'!Print_Titles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li.coji@gmail.com</cp:lastModifiedBy>
  <cp:lastPrinted>2015-03-14T01:22:36Z</cp:lastPrinted>
  <dcterms:created xsi:type="dcterms:W3CDTF">2009-04-20T08:11:00Z</dcterms:created>
  <dcterms:modified xsi:type="dcterms:W3CDTF">2015-03-18T03:48:37Z</dcterms:modified>
</cp:coreProperties>
</file>